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65506" windowWidth="14010" windowHeight="11760" activeTab="0"/>
  </bookViews>
  <sheets>
    <sheet name="прайс" sheetId="1" r:id="rId1"/>
    <sheet name="Лист1" sheetId="2" r:id="rId2"/>
  </sheets>
  <definedNames>
    <definedName name="prod10" localSheetId="0">'прайс'!#REF!</definedName>
    <definedName name="prod11" localSheetId="0">'прайс'!#REF!</definedName>
    <definedName name="prod12" localSheetId="0">'прайс'!#REF!</definedName>
    <definedName name="prod13" localSheetId="0">'прайс'!#REF!</definedName>
    <definedName name="prod14" localSheetId="0">'прайс'!#REF!</definedName>
    <definedName name="prod15" localSheetId="0">'прайс'!#REF!</definedName>
    <definedName name="prod16" localSheetId="0">'прайс'!#REF!</definedName>
    <definedName name="prod17" localSheetId="0">'прайс'!#REF!</definedName>
    <definedName name="prod2" localSheetId="0">'прайс'!#REF!</definedName>
    <definedName name="prod3" localSheetId="0">'прайс'!#REF!</definedName>
    <definedName name="prod4" localSheetId="0">'прайс'!#REF!</definedName>
    <definedName name="prod5" localSheetId="0">'прайс'!#REF!</definedName>
    <definedName name="prod6" localSheetId="0">'прайс'!#REF!</definedName>
    <definedName name="prod7" localSheetId="0">'прайс'!#REF!</definedName>
    <definedName name="prod8" localSheetId="0">'прайс'!#REF!</definedName>
    <definedName name="prod9" localSheetId="0">'прайс'!#REF!</definedName>
    <definedName name="_xlnm.Print_Area" localSheetId="0">'прайс'!$A$1:$I$110</definedName>
  </definedNames>
  <calcPr fullCalcOnLoad="1"/>
</workbook>
</file>

<file path=xl/sharedStrings.xml><?xml version="1.0" encoding="utf-8"?>
<sst xmlns="http://schemas.openxmlformats.org/spreadsheetml/2006/main" count="291" uniqueCount="241">
  <si>
    <t>Концентрированное средство для импортных и отечественных моющих машин различных типов. Нейтрализует остатки основного моющего средства на поверхности посуды. Придает дополнительный блеск, способствует быстрому высыханию. Рекомендован для использования вместе с Prono-auto. (рН 4-5)</t>
  </si>
  <si>
    <t>Моющее средство для экспресс-уборки дома и офиса. Рекомендуется для мытья любых водостойких поверхностей: плитки, кафеля, линолеума, кухонных шкафов, столов. Экономично в использовании.   (рН 6-7)</t>
  </si>
  <si>
    <t>Концентрированное моющее средство предназначено для импортных и отечественных моющих машин различных типов. Удаляет широкий спектр загрязнений с полов с любым твердым щелочестойким  покрытием. Рекомендуется для плиточных полов из белых материалов, обладает  эффектом отбеливания. Может использоваться и для ручной уборки. Разработано специально для белых полов (Карусель) (pH 9-10)</t>
  </si>
  <si>
    <t>НАИМЕНОВАНИЕ</t>
  </si>
  <si>
    <t>5 л.</t>
  </si>
  <si>
    <t>Арт.
№</t>
  </si>
  <si>
    <t>101</t>
  </si>
  <si>
    <t>Назначение</t>
  </si>
  <si>
    <t>106</t>
  </si>
  <si>
    <t>107</t>
  </si>
  <si>
    <t>108</t>
  </si>
  <si>
    <t>109</t>
  </si>
  <si>
    <t>114</t>
  </si>
  <si>
    <t>115</t>
  </si>
  <si>
    <t>116</t>
  </si>
  <si>
    <t>117</t>
  </si>
  <si>
    <t>118</t>
  </si>
  <si>
    <t>102</t>
  </si>
  <si>
    <t>111</t>
  </si>
  <si>
    <t>121</t>
  </si>
  <si>
    <t>123</t>
  </si>
  <si>
    <t>124</t>
  </si>
  <si>
    <t>126</t>
  </si>
  <si>
    <t>128</t>
  </si>
  <si>
    <t>Моющие средства для ежедневной и генеральной уборки поверхностей</t>
  </si>
  <si>
    <t>Автохимия</t>
  </si>
  <si>
    <t>131</t>
  </si>
  <si>
    <t>104-1</t>
  </si>
  <si>
    <t>10 л.</t>
  </si>
  <si>
    <t>DDS-10</t>
  </si>
  <si>
    <t>Цена в руб., включая НДС</t>
  </si>
  <si>
    <t>133</t>
  </si>
  <si>
    <t>110</t>
  </si>
  <si>
    <t>135</t>
  </si>
  <si>
    <t>125</t>
  </si>
  <si>
    <t>Средства для экспресс-уборки</t>
  </si>
  <si>
    <t>140</t>
  </si>
  <si>
    <t xml:space="preserve">DDS ultra                                            </t>
  </si>
  <si>
    <t xml:space="preserve">DDS                                                     </t>
  </si>
  <si>
    <t xml:space="preserve"> Низкопенный концентрат для очистки емкостей и трубопроводов  от жировых и белковых загрязнений. Устраняет засоры.  (рН 13-14)</t>
  </si>
  <si>
    <t>145</t>
  </si>
  <si>
    <t xml:space="preserve">Концентрированный высокопенный продукт для мытья лакокрасочных покрытий автомобилей, мотоциклов и др. транспортных средств, не повреждает покрытие, не вызывает коррозии. Рекомендован для ручной мойки. Благодаря специальным добавкам придает блеск поверхности. рН- 6-7. Рекомендуемое разведение 80 мл. на 10 литров воды.    </t>
  </si>
  <si>
    <t xml:space="preserve">DpR ultra                                                                               </t>
  </si>
  <si>
    <t xml:space="preserve">DpR ultra K                                                            </t>
  </si>
  <si>
    <t xml:space="preserve">DPS                                                                               </t>
  </si>
  <si>
    <t xml:space="preserve">DPS ultra                                                                                       </t>
  </si>
  <si>
    <t xml:space="preserve">DDS                                                                                </t>
  </si>
  <si>
    <t xml:space="preserve">DDS ultra                                                                 </t>
  </si>
  <si>
    <t>Моющие средства для использования на пищевых предприятиях</t>
  </si>
  <si>
    <t>Моющие средства индустриального назначения</t>
  </si>
  <si>
    <t>103C</t>
  </si>
  <si>
    <t>103C-1</t>
  </si>
  <si>
    <t>103-M</t>
  </si>
  <si>
    <t>103-R</t>
  </si>
  <si>
    <t>127</t>
  </si>
  <si>
    <t>Концентрированная синергетическая смесь ПАВ, изготовленная из высококачественного сырья с высокой биоразлагаемостью. Отлично моет как в горячей, так и в холодной воде. Эффективно растворяет жиры животного и растительного происхождения. Дезинфицирует, придает поверхности чистоту и блеск. Не обладает аллергическим и кожно-раздражающим действием. (рН 6-7)</t>
  </si>
  <si>
    <t>Высокощелочное концетрированное пенное средство рекомендуется для удаления стойких жировых и белковых загрязнений, пригаров, копоти, дымовой смолы с различных поверхностей (коптильные камеры, промышленные печи, духовые шкафы, термокамеры).  Средство может быть использовано для щелочной мойки оборудования и тары. Образует устойчивую обильную пену.  (рН 13-14)</t>
  </si>
  <si>
    <t>Высокощелочное пенное средство рекомендуется для удаления жирных, въевшихся, трудноудаляемых загрязнений с различных поверхностей, в т.ч. плит, посуды из нержавеющей стали и др. Эффективно удаляет нагар, сажу, жиры и другие трудноудаляемые загрязнения. Средство может быть использовано для щелочной мойки оборудования, тары, противней, плит и пр. (рН 10-11)</t>
  </si>
  <si>
    <t>Универсальное моющее средство предназначено для импортных и отечественных моющих машин различных типов. Удаляет широкий спектр загрязнений с полов с любым твердым покрытием. Рекомендуется для мытья полов на промышленных и пищевых предприятиях,  в мед. учреждениях, банках, гостиницах и пр. (pH 9-10)</t>
  </si>
  <si>
    <t>Концентрированная смесь поверхностно-активных веществ. Рекомендуется как универсальное моющее средство промышленного и бытового применения. Может быть использовано для ежедневной и поддерживающей уборки для мытья стен, полов (в т.ч. деревянных и ламината), дверей, оборудования и прочего ручным способом. Деликатно воздействует на поверхность. Не оставляет разводов. (рН 6-7)</t>
  </si>
  <si>
    <t>Щелочное концетрированное пенное средство  с высокими моющими и обезжиривающими свойствами. Легко растворяет жиры животного и растительного происхождения.  За счет высокого содержания ПАВ и щелочей обладает дезинфицирующими свойствами. Рекомендуется для использования в пищевой и непищевой промышленностях для мытья полов, стен, оборудования и пр.  ручным способом. (pH 8-9)</t>
  </si>
  <si>
    <t>Высококонцентрированное средство для мытья стекол на фасадах зданий от атмосферных загрязнений. Рекомендуется также для мытья витражей, ламп, пластиков и т. д. Может использоваться при температуре до - 15 гр.С (pH 6-7)</t>
  </si>
  <si>
    <t>Средство для мытья оконных стекол, зеркал, стекол на фасадах зданий. Рекомендуется также для мытья витражей, ламп, пластиков и т. д. Очищает поверхность, придает блеск.  (pH 6-7)</t>
  </si>
  <si>
    <t xml:space="preserve">Средство изготовлено на основе природного растворителя терпенового ряда и предназначено для удаления жевательной резинки, наклеек, стикеров, следов скотча, маркера, пятен нефтепродуктов с различных поверхностей. </t>
  </si>
  <si>
    <t>Концентрированное моющее средство предназначено для удаления сложных загрязнений, кальциевых, солевых отложений, ржавчины, высолов, остатков цемента, извести с любых кислотостойких поверхностей. Может быть использовано для очистки фасадов зданий, фонтанов, бассейнов и пр. (pH 1-2)</t>
  </si>
  <si>
    <t>Средство предназначено для очистки любых водостойких поверхностей. Хорошо удаляет загрязнения различного происхождения (пыль, грязь, следы копировальной бумаги, жира). Не оставляет разводов. (pH 8-9)</t>
  </si>
  <si>
    <t>Концентрированное сильнощелочное моющее средство предназначено для очистки сильно-загрязненных поверхностей (полов, в т.ч. плиточных и наливных, стен, оборудования и пр.) от различных сложных загрязнений. Может быть использовано при уборке после пожара.   Может быть использовано для устранения засоров в  жироуловителях и трубопроводах. Не рекомендуется для использования на поверхностях из алюминия и его сплавов. (pH 13-14)</t>
  </si>
  <si>
    <t>Среднепенное средство предназначенное для очистки технологического оборудования, тары, рабочих поверхностей от растительных и животных жиров,  белковых загрязнений в молочной, рыбной, мясоперерабатывающей,  хлебопекарной промышленности. Быстро и эффективно обезжиривает и дезинфицирует поверхность. Применяется на любой щелочестойкой поверхности.  (рН 8-9)</t>
  </si>
  <si>
    <t>Сильнодействующее низкопенное щелочное средство. Предназначено для профессионального применения. Используется для очистки тары из пластмассы, стали, нержавейки и других щёлочестойких материалов. Эффективно растворяет жиры животного и растительного происхождения, маслосодержащие и белковые загрязнения. Рекомендуется к использованию в таромоечных и прочих машинах для мытья тары. Эффективен в воде любой жесткости. Рекомендуется использовать на предприятиях пищевой промышленности, предприятиях общественного питания и других. (рН 13-14)</t>
  </si>
  <si>
    <t>Высококонцентрированное моющее средство предназначено для удаления сложных загрязнений, кальциевых, солевых отложений, ржавчины, высолов, остатков цемента, извести с любых кислотостойких поверхностей. Может быть использовано для очистки фасадов зданий, фонтанов, бассейнов и пр. (pH 1-2)</t>
  </si>
  <si>
    <t>Концентрат высокопенного моющего средства, обладающего высоким очищающим и диспергирующим действием. Устойчивая стабильная пена позволяет эффективно растворить и удалить загрязнения без избыточного увлажнения обрабатываемых поверхностей. Средство не оказывает отрицательного воздействия на клеевое основание ковролина, не разрушает синтетические и натуральные волокна, не дает усадку и сохраняет цветовую гамму изделий, восстанавливает слежавшийся ворс, не оставляет разводов. Совместно с пеногасителем может использоваться в аппаратах для химической чистки ковров и мебели. (pH 8-9)</t>
  </si>
  <si>
    <t xml:space="preserve"> Низкопенный концентрат для ежедневного щадящего ухода за полами (мрамор, гранит, ламинат и пр.) Не оставляет разводов, придает блеск поверхности. Может быть использован для полов имеющих защитный слой. Рекомендуется как для механизированной, так и для ручной мойки. (pH 6-7)</t>
  </si>
  <si>
    <t>Концентрированный продукт для мойки грузовых автотранспортных средств от сложных кальциевых загрязнений, рекомендовано для ручных моек. (рН 1-2)</t>
  </si>
  <si>
    <t xml:space="preserve">PRONO ultra                                             </t>
  </si>
  <si>
    <t xml:space="preserve">PRONO                                                                                       </t>
  </si>
  <si>
    <t xml:space="preserve">GRIL                                                                                                                 </t>
  </si>
  <si>
    <t xml:space="preserve">GRIL  ultra                                                                                                          </t>
  </si>
  <si>
    <t xml:space="preserve">AntiFat                                                 </t>
  </si>
  <si>
    <t xml:space="preserve">PRONO-auto                                           </t>
  </si>
  <si>
    <t xml:space="preserve">PRONO-red                                          </t>
  </si>
  <si>
    <t xml:space="preserve">Green pipe                                           </t>
  </si>
  <si>
    <t xml:space="preserve">AntiFat-avto                                           </t>
  </si>
  <si>
    <t xml:space="preserve">DGRAN                                                                                        </t>
  </si>
  <si>
    <t xml:space="preserve">DGRAN ultra                                                              </t>
  </si>
  <si>
    <t>Acrylic</t>
  </si>
  <si>
    <t>LAMET</t>
  </si>
  <si>
    <t>LAMET ultra</t>
  </si>
  <si>
    <t xml:space="preserve">Blitz                                                                       </t>
  </si>
  <si>
    <t xml:space="preserve">FINT                                                                            </t>
  </si>
  <si>
    <t xml:space="preserve">UNISOL  </t>
  </si>
  <si>
    <t xml:space="preserve">Velur                                  </t>
  </si>
  <si>
    <t>Blitz                                                                          500мл с триггером</t>
  </si>
  <si>
    <t>Velur express                                                               500 мл с триггером</t>
  </si>
  <si>
    <t>Fint express                                               500мл с триггером</t>
  </si>
  <si>
    <t xml:space="preserve">Virage                                </t>
  </si>
  <si>
    <t xml:space="preserve">Green  train                               </t>
  </si>
  <si>
    <t>120</t>
  </si>
  <si>
    <t>Концентрированное  щелочное беспенное средство предназначено для безразборной мойки (CIP - мойки) пищевого оборудования методом циркуляции, рециркуляции, распыления. Хорошо удаляет застарелые прочные отложения, пригары. Удаляет загрязнения неорганического и органического характера (денатурированный белок, жиры, масла, дрожжи, пригары сахара и патоки, карамели) с поверхностей из нержавеющей стали,  керамики,  щелочеустойчивых пластмасс.  Может использоваться при высоких температурах мойки.  (pH 13-14)</t>
  </si>
  <si>
    <t>Средство для мытья акриловых ванн. Эффективно и бережно  ухаживает за изделиями из акрила.     (pH 6-7)</t>
  </si>
  <si>
    <t xml:space="preserve">Сильнощелочное среднепенное моющее средство с дезинфицирующим эффектом на основе ЧАС. Предназначено для автоматической  мойки  и дезинфекции  емкостей, тары, инвентаря, посуды и др.. Легко растворяет жиры животного и растительного происхождения, сажу, копоть, грязь. (рН 9-10) </t>
  </si>
  <si>
    <t xml:space="preserve">Щелочное пенное моющее средство с дезинфицирующим эффектом на основе ЧАС. Предназначено для комплексной санитарной мойки  и дезинфекции технологического оборудования, емкостей, тары, инвентаря, посуды и др. поверхностей на предприятиях молочной, мясной, рыбной промышленности, общественного питания , на транспорте, в быту. Может быть рекомендовано для мытья и дезинфекции бродильных, лагерных, купажных и разливных цехов. Легко растворяет жиры животного и растительного происхождения, сажу, копоть, грязь. Может использоваться в пеногенераторах. (рН 8-9)  </t>
  </si>
  <si>
    <t xml:space="preserve">Концентрированное щелочное высокопенное моющее средство на основе активного хлора. Средство обладает высоким моющим, обезжиривающим и дезинфицирующим действием. Эффективно работает в воде любой жесткости, обладает отбеливающим эффектом, хорошо очищает пластмассовую тару, разделочные доски. Идеальное средство для удаления пигментных пятен, крови.       Может использоваться в пеногенераторах.  (рН 10-11)                   </t>
  </si>
  <si>
    <t xml:space="preserve">Щелочное беспенное средство с дезинфицирующим эффектом для внутренней мойки пищевого оборудования на основе активного хлора. Обладает хорошими смачивающими и обеззараживающими свойствами. Эффективно удаляет стойкие белковые и жировые загрязнения. Обладает дезинфицирующим действием в отношении широкого спектра микроорганизмов. (рН 10-11)  </t>
  </si>
  <si>
    <t>UNIBAK-R (среднепенный)</t>
  </si>
  <si>
    <t xml:space="preserve"> Концентрированное малопенное средство для мытья крупногабаритной промышленной техники (вагонов, автобусов, грузового транспорта), деталей, узлов и механизмов от смазок, остатков нефтепродуктов, дорожной грязи и др. Содержит ингибитор коррозии. Разведение 1:10-1:70 в зависимости от вида загрязнений. (pH 1-2)</t>
  </si>
  <si>
    <t>Моющее средство для экспресс-уборки дома, офиса. Рекомендуется для мытья любых твердых поверхностей: плитки, кафеля, линолеума, кухонных шкафов, столов, внешних бытовых электроприборов. Экономичен в использование. (рН 6-7)</t>
  </si>
  <si>
    <t>Средство предназначено для мытья поверхностей: оконного, витринного, автомобильного стекла, зеркал, кафеля, внешних панелей электробытовых приборов, хромированных и др. поверхностей. Придает блеск. Не оставляет разводов. (pH 6-7)</t>
  </si>
  <si>
    <t>Концентрированное  средство для ухода за ковровыми изделиями и салоном автомобиля. Рекомендуется для мытья ковров, мягкой мебели, текстиля, автомобильных сидений. Удаляет загрязнения атмосферного и почвенного происхождения. Предназначено для ручной уборки.  (pH 8-9)</t>
  </si>
  <si>
    <t>112</t>
  </si>
  <si>
    <t>KERA</t>
  </si>
  <si>
    <t xml:space="preserve">Щелочной, среднепенный концентрат, содержащий  отбеливатель,  предназначен для глубокой очистки плитки и межплиточного пространства. 
Рекомендуется как для механизированной (ротор), так и для ручной мойки. (рН 8-9)
</t>
  </si>
  <si>
    <t>1л.</t>
  </si>
  <si>
    <t>Booster</t>
  </si>
  <si>
    <t>Жидкий щелочной низкопенный концентрат для ручной и автоматической мойки и обезжиривания оборудования, полов и стен в производственных, технических, ремонтных, транспортных, сервисных, пищевых и кухонных зонах. Хорошо растворяется в воде. Обладает сильным обезжиривающим действием. Эффективно удаляет мазут, битум, масла, жиры, грязь, пыль, сажу и др. загрязнения с оборудования из нержавеющей стали, наливных и плиточных полов, любых водостойких поверхностей. Эффективно в воде любой жесткости. Не применимо для алюминия и цветных металлов. (pH 11-12)</t>
  </si>
  <si>
    <t>DDF-1</t>
  </si>
  <si>
    <t>DD-Al</t>
  </si>
  <si>
    <t>105-1</t>
  </si>
  <si>
    <t>113</t>
  </si>
  <si>
    <t>Кислотное беспенное средство для внутренней мойки пищевого оборудования. Обладает хорошим смачивающим, очищающим действием в воде любой жесткости. Эффективно растворяет и удаляет минеральные отложения и органические остатки. Обладает умеренным дезинфицирующим действием. Удаляет различные минеральные отложения, в т.ч.  накипь, винный, пивной и молочный камень, остатки протеинов, жиров, дрожжей с поверхностей из нержавеющей стали, стеклоэмали, керамики,  кислотостойкой пластмассы. Не пригодно для алюминиевых поверхностей. (рН 1-2)</t>
  </si>
  <si>
    <t>Кислотное средство для мойки пищевого оборудования из алюминия. Предназначено для удаления различных минеральных отложений, в т.ч.  накипи, винного, пивного и молочного камня, остатков протеинов, жиров, дрожжей с поверхностей изготовленных из алюминия и др. Набор кислот, входящих в средство не позволяет образовываться плотной оксидной пленки как следствию пассивации. (рН 2)</t>
  </si>
  <si>
    <t>UNIBAK -Chlor (беспенное)</t>
  </si>
  <si>
    <t xml:space="preserve">UNIBAK-M                                                     </t>
  </si>
  <si>
    <t xml:space="preserve">UNIBAK -Chlor                                              </t>
  </si>
  <si>
    <t xml:space="preserve">Degressor                                                  </t>
  </si>
  <si>
    <t xml:space="preserve">Degressor                                            </t>
  </si>
  <si>
    <t>Щелочное пенное средство рекомендуется для удаления жирных, въевшихся, трудноудаляемых загрязнений с различных поверхностей,  пола, стен и пр. Эффективно удаляет нагар, сажу, жиры, в т.ч. растительного происхождения. Обладает эффектом отбеливания, может использоваться для очистки межшовного плиточного пространства. (pH10-11)</t>
  </si>
  <si>
    <t>161</t>
  </si>
  <si>
    <t>Концентрированное моющее средство для импортных и отечественных моющих машин различных типов. Рекомендован для использования вместе с Prono-red. (рН 13-14)</t>
  </si>
  <si>
    <t xml:space="preserve">160 </t>
  </si>
  <si>
    <t>154</t>
  </si>
  <si>
    <t xml:space="preserve">DPS express                          500мл с триггером                                                                              </t>
  </si>
  <si>
    <t xml:space="preserve">Активная пена  для ухода за сантехникой и кафелем. Очищает, предохраняет от ржавчины и известковых отложений, дезинфицирует.  (рН 2-3) </t>
  </si>
  <si>
    <t>157</t>
  </si>
  <si>
    <t xml:space="preserve">GRIL express                          500мл с триггером                                                                              </t>
  </si>
  <si>
    <t>Концентрированное  щелочное средство  для эффективного удаления стойких и подгоревших жиров с электрических и газовых плит, кастрюль, сковород, раковин, кафеля и других поверхностей. Возможно применение для очистки  двигателя автомобиля.  (рН 13-14)</t>
  </si>
  <si>
    <t>Clean Forte</t>
  </si>
  <si>
    <t xml:space="preserve"> Средство для мытья и устранения запахов/ Рекомендуется для мыть поверхностей с одновременным устранением неприятного запаха.  (рН 2-3)</t>
  </si>
  <si>
    <t>104-2</t>
  </si>
  <si>
    <t>104-1-CIP</t>
  </si>
  <si>
    <t xml:space="preserve">GRIL  ultra  CIP                                                                                                      </t>
  </si>
  <si>
    <t xml:space="preserve">Высокощелочное низкопенное средство рекомендуется для удаления жирных, въевшихся, трудноудаляемых загрязнений с различных поверхностей, в т.ч. плит, посуды из нержавеющей стали и др. Эффективно удаляет нагар, сажу, жиры и другие трудноудаляемые загрязнения. Средство может быть использовано для  CIP мойки оборудования, тары, противней, плит и пр. </t>
  </si>
  <si>
    <t xml:space="preserve">Высокощелочное гелеобразное средство рекомендуется для удаления застаревших жирных, въевшихся, трудноудаляемых загрязнений с различных поверхностей, в т.ч. плит, посуды из нержавеющей стали и др. Эффективно удаляет  нагар, сажу, жиры, пригоревшую пищу и другие трудноудаляемые загрязнения. Благодаря густой консистенции эффективно работает на вертикальных, верхних горизонтальных поверхностях, решетках, т.к. не стекает в течение времени экспозиции. </t>
  </si>
  <si>
    <t xml:space="preserve"> Fint ultra                         500мл с триггером                                                                              </t>
  </si>
  <si>
    <t>Концентрированное сильнощелочное моющее средство предназначено для очистки сильнозагрязненных поверхностей  (полов, в т.ч. плиточных и наливных, стен, оборудования  и пр.) от различных  сложных загрязнений. Может быть использовано при уборке после пожара. Может быть использовано для устранения засоров в   жироуловителях и трубопроводах. Не рекомендуется для использования на поверхностях из алюминия и его сплавов. (pH 13-14)</t>
  </si>
  <si>
    <t>110-Э</t>
  </si>
  <si>
    <t>LAMET economy</t>
  </si>
  <si>
    <t>Щелочное концетрированное пенное средство  с моющими и обезжиривающими свойствами. Растворяет жиры животного и растительного происхождения.  За счет высокого содержания ПАВ и щелочей обладает дезинфицирующими свойствами. Рекомендуется для использования в пищевой и непищевой промышленностях для мытья полов, стен, оборудования и пр.  ручным способом. (pH 8-9)</t>
  </si>
  <si>
    <t>Жидкое мыло со смягчающими компонентами для гигиенической обработки рук в условиях, когда требуется бактерицидная обработка. Не содержит красителей и отдушек. Гипоаллергенно, не обладает кожно-раздражающим действием.</t>
  </si>
  <si>
    <t>127-2</t>
  </si>
  <si>
    <t xml:space="preserve">Жидкое мыло со смягчающими компонентами для гигиенической обработки рук. Не обладает аллергическим и кожно-раздражающим действием. </t>
  </si>
  <si>
    <t xml:space="preserve">DPS forte </t>
  </si>
  <si>
    <t>109-1</t>
  </si>
  <si>
    <t>Концентрированное гелеобразное средство для чистки сантехники, керамических поверхностей, душевых кабин,  бассейнов с усиленной формулой. Обладает способностью равномерно растекаться по поверхности. Удаляет широкий спектр органических загрязнений, окислов, минеральных и известковых отложений не разрушая поверхность.  Обладает дезинфицирующим эффектом. Благодаря высокой вязкости средство дольше удерживается на поверхности.</t>
  </si>
  <si>
    <t>108-Х</t>
  </si>
  <si>
    <t xml:space="preserve">Концентрированное моющее средство для очистки и придания блеска сантехническому оборудованию, из металлических и хромированных материалов. Эффективно и бережно удаляет налет ржавчины, водный камень, известковый налет и другие отложения солей жесткости, не нанося вреда хромированной полированной поверхности. </t>
  </si>
  <si>
    <t>154-Х</t>
  </si>
  <si>
    <t xml:space="preserve">DPS chrome Express                         500мл с триггером                                                                              </t>
  </si>
  <si>
    <t>105</t>
  </si>
  <si>
    <t>Концентрированное кислотное средство для удаления остатков засохшего плиточного клея с поверхности кафеля и керамогранита.</t>
  </si>
  <si>
    <t>150</t>
  </si>
  <si>
    <t>Универсальный пятновыводитель для удаления пятен жира, нефтепродуктов, чернил, следов от резины, маркера, остатков жевательной резинки, с различных твердых поверхностей, ковровых покрытий, мягкой мебели, автомобильных сидений, тканей.</t>
  </si>
  <si>
    <t>103</t>
  </si>
  <si>
    <t>Концентрированное сильнощелочное техническое моющее средство предназначено для очистки сильнозагрязненных поверхностей и деталей. Эффективно и быстро удаляет жиры, тяжелые нефтяные фракции, сажу, копоть, отработанные моторные масла. Может быть использовано при уборке после пожара. Не рекомендуется для использования на поверхностях из алюминия и его сплавов.</t>
  </si>
  <si>
    <t>REDIX</t>
  </si>
  <si>
    <t>158</t>
  </si>
  <si>
    <t>Нейтральное моющее средство с дезинфицирующим и дезодорирующим эффектом. Удаляет различные загрязнения и неприятные запахи, в том числе органического происхождения, в помещениях различного назначения – палатах ЛПУ, санузлах, пунктах приготовления пищи, средне и низкотемпературных камерах хранения продуктов питания а также для мытья и дезодорирования ПУХТО, мусорных баков, мобильных туалетов.</t>
  </si>
  <si>
    <t>142</t>
  </si>
  <si>
    <t>Концентрат с усиленным обезжиривающим действием. Рекомендуется как универсальное моющее средство промышленного и бытового применения. Может быть использовано для мытья пищевого оборудования из нержавеющей стали, пластмассы и др. материалов, посуды, стен, полов и пр. Легко растворяет жиры животного и растительного происхождения. Дезинфицирует, придает поверхности чистоту и блеск.  (рН 6-7)</t>
  </si>
  <si>
    <t>Помпа-дозатор на канистру 5л.</t>
  </si>
  <si>
    <t>Насос-дозатор изготовлен из специального, устойчивого к воздействию химикатов пластика. Позволяет точно дозировать концентраты моющих средств.
Дозатор рассчитан для использования на 5-литровых канистрах.</t>
  </si>
  <si>
    <t xml:space="preserve">AntiFat-LF                                        </t>
  </si>
  <si>
    <t>100</t>
  </si>
  <si>
    <t xml:space="preserve">GRIL  ultra GEL, 1000мл                                                                                                          </t>
  </si>
  <si>
    <t>Still, 100мл</t>
  </si>
  <si>
    <t>Универсальный пеногаситель для процессов с интенсивным перемешиванием. Антипенная добавка при предварительном вводе в композиции, в т.ч.  С высоким содержанием ПАВ.</t>
  </si>
  <si>
    <t>119</t>
  </si>
  <si>
    <t>130</t>
  </si>
  <si>
    <t>PRONO bleach</t>
  </si>
  <si>
    <t>174</t>
  </si>
  <si>
    <t>Жидкий щелочной низкопенный концентрат для ручной и автоматической мойки и обезжиривания оборудования, полов и стен в производственных, технических, ремонтных, транспортных, сервисных, пищевых и кухонных зонах. Хорошо растворяется в воде. Обладает сильным обезжиривающим действием. Эффективно удаляет мазут, битум, масла, жиры, грязь, пыль, сажу и др. загрязнения с оборудования из нержавеющей стали, наливных и плиточных полов, любых водостойких поверхностей. Эффективно в воде любой жесткости. Не применимо для алюминия и цветных металлов. (pH 12-13)</t>
  </si>
  <si>
    <t>DDS-20</t>
  </si>
  <si>
    <t>Концентрированный продукт для периодического расщелачивания керамических и других кислотостойких минеральных полов производственных, складских, торговых помещений после применения поломоечных машин с щелочными моющими средствами, а также при ручной (ведерной) уборке с завышенной концентрацией рабочего раствора  для исключения появления на поверхности белых полос от колес погрузочных механихмов. Не использовать на мраморных поверхностях. (pH 1-2)</t>
  </si>
  <si>
    <t>AutoFoam</t>
  </si>
  <si>
    <t xml:space="preserve">AvtoGreen- Ultra                    </t>
  </si>
  <si>
    <t>175</t>
  </si>
  <si>
    <t>Концентрированное щелочное гелеобразное средство для чистки сантехники, керамических поверхностей, душевых кабин, бассейнов с активным хлором. Обладает способностью равномерно растекаться по поверхности. Удаляет широкий спектр органических загрязнений и уничтожает большинство известных бактерий. Не разрушает поверхность. Благодаря высокой вязкости средство дольше удерживается на поверхности. (pH 12)</t>
  </si>
  <si>
    <t>Green</t>
  </si>
  <si>
    <t>Karat</t>
  </si>
  <si>
    <t>FINT Winter</t>
  </si>
  <si>
    <t>Укажите значение Вашей скидки</t>
  </si>
  <si>
    <t>Моющие средства для проведения профилактических дезинфицирующих уборок</t>
  </si>
  <si>
    <t xml:space="preserve">UNIBAK -Chlor (низкопенный)                                             </t>
  </si>
  <si>
    <t xml:space="preserve">DPS Chlor  </t>
  </si>
  <si>
    <t xml:space="preserve">UNIBAK </t>
  </si>
  <si>
    <r>
      <t xml:space="preserve">Orange forte  </t>
    </r>
    <r>
      <rPr>
        <b/>
        <sz val="24"/>
        <color indexed="10"/>
        <rFont val="Arial"/>
        <family val="2"/>
      </rPr>
      <t xml:space="preserve"> </t>
    </r>
  </si>
  <si>
    <t xml:space="preserve">DDF </t>
  </si>
  <si>
    <r>
      <t xml:space="preserve">Degreaser 
DEPOT Expert </t>
    </r>
    <r>
      <rPr>
        <b/>
        <sz val="18"/>
        <rFont val="Arial"/>
        <family val="2"/>
      </rPr>
      <t xml:space="preserve">
</t>
    </r>
  </si>
  <si>
    <r>
      <t xml:space="preserve">Orange forte  500мл с триггером  </t>
    </r>
    <r>
      <rPr>
        <b/>
        <sz val="24"/>
        <color indexed="10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</si>
  <si>
    <t xml:space="preserve">DPS Chrome </t>
  </si>
  <si>
    <t>Neo Aroma    GEL Спирт 71%</t>
  </si>
  <si>
    <t>178 GEL</t>
  </si>
  <si>
    <t>Средство для обаботки рук с дезинфицирующим эффектом. На основе спирта. Не оказывает раздражающего действия на кожу.  Эффективно борется с различными возбудителями инфекций. Можно обрабатывать и другие водостойкие поверхности.  Нанести и высушить!</t>
  </si>
  <si>
    <t>178 +</t>
  </si>
  <si>
    <t>177-1</t>
  </si>
  <si>
    <t>Stripp                   для рук</t>
  </si>
  <si>
    <t>Stripp                 для помещений 500 мл с триггером</t>
  </si>
  <si>
    <t>Stripp GEL             на ЧАС</t>
  </si>
  <si>
    <t>177 GEL</t>
  </si>
  <si>
    <t>178-1</t>
  </si>
  <si>
    <t>Neo Aroma          Спирт 71%</t>
  </si>
  <si>
    <t>Neo Aroma          Спирт 25%</t>
  </si>
  <si>
    <t>НА ХЛОРЕ</t>
  </si>
  <si>
    <t>НА ЧАС</t>
  </si>
  <si>
    <t>НА СПИРТЕ</t>
  </si>
  <si>
    <t>ЖИДКОЕ МЫЛО С АНТИСЕПТИКОМ</t>
  </si>
  <si>
    <t xml:space="preserve">Концентрированное щелочное высокопенное моющее средство на основе активного хлора. Средство обладает высоким моющим, обезжиривающим и дезинфицирующим действием. Эффективно работает в воде любой жесткости, обладает отбеливающим эффектом, хорошо очищает пластмассовую тару, разделочные доски. Идеальное средство для санитарной обработки различных помещений ручным способом.  Может использоваться в пеногенераторах.  (рН 10-11)                   </t>
  </si>
  <si>
    <t>Neo Aroma для помещений  500 мл с триггером</t>
  </si>
  <si>
    <t>Гель Neo Aroma является готовым к применению препаратом против патогенных микро-организмов, в т.ч. микрогрибов. Применяется для антибактериальной обработки рук. Благодаря гелеобразной форме может использоваться в диспенсерах для жидкого мыла. Обладает пролонгированным антибактериальным действием. Не вызывает сухость кожи при многократном использовании. Не требует смывания.</t>
  </si>
  <si>
    <t>Эффективный спиртосодержащий антисептик для антибактериальной обработки  любых водостойких поверхностей. Используется для обработки офисной мебели, электронной техники, дверных ручек, выключателей, стен, полов и пр. Состав средства уничтожает возбудителей инфекций и обладает пролонгированным антибактериальным действием.</t>
  </si>
  <si>
    <t>Эффективное средство для антибактериальной обработки  любых водостойких поверхностей. Применяется для очистки офисной мебели, электронной техники, дверных ручек, выключателей, стен, полов и пр. Состав средства уничтожает возбудителей инфекций и обладает пролонгированным антибактериальным действием. Не повреждает поверхность, не оставляет разводов, безопасно в использовании.</t>
  </si>
  <si>
    <t xml:space="preserve"> Концентрат щелочного высокопенного моющего средства на основе активного хлора для санитарной обработки помещений различного назначения. Средство обладает высоким моющим, обезжиривающим и дезинфицирующим действием. Эффективно работает в воде любой жесткости. Эффективно воздействуют на споры бактерий, грибы, вирусы, бактерии, микобактерии туберкулеза. (рН 11-12)</t>
  </si>
  <si>
    <t>Гель для дезинфекции и чистки сантехники, керамических поверхностей, душевых кабин,  бассейнов. Удаляет широкий спектр органических загрязнений, окислов, минеральных и известковых отложений не разрушая поверхность.  Обладает дезинфицирующим действием. Благодаря высокой вязкости средство дольше удерживается на поверхности. (рН 2-3)</t>
  </si>
  <si>
    <t xml:space="preserve">Средство для дезинфекции и чистки сантехники, керамических поверхностей, душевых кабин,  бассейнов. Удаляет широкий спектр органических загрязнений, окислов, минеральных и известковых отложений не разрушая поверхность.  Обладает дезинфицирующим действием. (рН 2-3) </t>
  </si>
  <si>
    <t xml:space="preserve">Гель Stripp является готовым к применению препаратом против патогенных микро-организмов, в т.ч. микрогрибов. Применяется для антибактериальной обработки рук. Благодаря гелеобразной форме может использоваться в диспенсерах для жидкого мыла. Обладает пролонгированным антибактериальным действием. Не вызывает сухость кожи при многократном использовании. Не требует смывания.
</t>
  </si>
  <si>
    <t>Stripp      для помещений</t>
  </si>
  <si>
    <t>Средство для обработки рук с дезинфицирующим эффектом. На основе спирта, ЧАС и ПГМГ. Не оказывает раздражающего действия на кожу.  Эффективно борется с различными возбудителями инфекций. Можно обрабатывать и другие водостойкие поверхности.  Нанести и высушить!</t>
  </si>
  <si>
    <t>Средство для обработки рук с дезинфицирующим эффектом. На основе ЧАС. Не оказывает раздражающего действия на кожу.  Эффективно борется с различными возбудителями инфекций. Можно обрабатывать и другие водостойкие поверхности.  Нанести и высушить!</t>
  </si>
  <si>
    <t>Neo Aroma                 для помещений ИПС 25%</t>
  </si>
  <si>
    <t xml:space="preserve">Концентрированное щелочное низкопенное моющее средство на основе активного хлора. Средство обладает высоким моющим, обезжиривающим и дезинфицирующим действием. Эффективно работает в воде любой жесткости, обладает отбеливающим эффектом, хорошо очищает пластмассовую тару, разделочные доски. Идеальное средство санитарной обработки полов, стен и других твердых поверхностей ручным и машинным способом.    (рН 10-11)                  </t>
  </si>
  <si>
    <t>Унибак ДЕЗ</t>
  </si>
  <si>
    <t xml:space="preserve">Дезинфицирующее средство с моющим действием. Позволяет одновременно проводить мойку и дезинфекцию. Проявляет бактерицидное, вирулицидное и фунгицидное  действие, а также обладает овоцидными свойствами в отношении возбудителей кишечных гельминтозов.
Средство обладает синергетическим тройным действием: дезинфицирующим, моющим и дезодорирующим. Эффективно обезжиривает поверхность и расщепляет жиры растительно и животного происхождения. Широко используется на предприятиях пищевого производства, общественного питания, на объектах социального значения, ТРК и пр.     </t>
  </si>
  <si>
    <t>104-Э</t>
  </si>
  <si>
    <t xml:space="preserve">GRIL eco                                                                                                                 </t>
  </si>
  <si>
    <t>Высокощелочное экономичное пенное средство  для удаления стойких жировых и белковых загрязнений, пригаров, копоти, дымовой смолы с различных поверхностей (коптильные камеры, промышленные печи, духовые шкафы, термокамеры).  Средство может быть использовано для щелочной мойки оборудования и тары. Образует устойчивую обильную пену.  (рН 13-14)</t>
  </si>
  <si>
    <t>134-U</t>
  </si>
  <si>
    <t>Активная пена для бесконтактной мойки с повышенными моющими свойствами, для использования в зимнее время.  Не портит лакокрасочное покрытие, не вызывает коррозии, не оставляет разводов.  Удаляет дорожную пленку, масляные и мазутные пятна. Придает блеск, может использоваться для мытья дисков.  Рекомендуемая степень разведения: насадка пенообразователь - 1:3(4), пеногенератор, дозатрон - 1:25.  (рН 11-12)</t>
  </si>
  <si>
    <t xml:space="preserve">Щелочное среднепенное моющее средство с дезинфицирующим эффектом на основе ЧАС. Предназначено для автоматической  мойки  и дезинфекции  емкостей, тары, инвентаря, посуды и других щелочестойких поверхностей. Легко растворяет жиры животного и растительного происхождения, сажу, копоть, грязь. (рН 9-10) </t>
  </si>
  <si>
    <t>Предназначено для ежедневного мытья любых влагостойких поверхностей – зеркальных, стеклянных, деревянных, окрашенных, прорезиненных,  металлических, в том числе и изделий из цветных металлов. Удаляет широкий спектр загрязнений - жиры, следы копировальной бумаги, слежавшуюся пыль. Не разрушает поверхность. Не оставляет разводов. Применяется при комплексной уборке офисов, торговых комплексов, банков, спортивных учреждений (pH 8-9).</t>
  </si>
  <si>
    <t xml:space="preserve">Профессиональное моющее средство для очистки и придания блеска сантехническому оборудованию, из металлических и хромированных материалов. (рН 3-4) </t>
  </si>
  <si>
    <t xml:space="preserve"> Активная пена для бесконтактной мойки грузового автотранспорта. Рекомендуется для мытья грузового автотранспорта с высокой степенью загрязненности, в.ч. для мытья тентов.  Рекомендуемая степень разведения: насадка пенообразователь - 1:3(4), пеногенератор, дозатрон - 1:25. (рН 12-13)</t>
  </si>
  <si>
    <t>Концентрированное жидкое щелочное слабопенное средство, содержащее активный хлор. Обладает превосходными смачивающими, отбеливающими и обеззараживающими свойствами. Эффективно удаляет стойкие органические загрязнения, пятна от чая и кофе на фарфоре, керамике, стекле, нерж. стали и прочих поверхностях, устойчивых к воздействию щелочей и хлорсодержащих веществ.. (рН 11-12)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</si>
</sst>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#,##0_р_."/>
    <numFmt numFmtId="182" formatCode="_-* #,##0.0_р_._-;\-* #,##0.0_р_._-;_-* &quot;-&quot;??_р_._-;_-@_-"/>
    <numFmt numFmtId="183" formatCode="_-* #,##0_р_._-;\-* #,##0_р_._-;_-* &quot;-&quot;??_р_._-;_-@_-"/>
    <numFmt numFmtId="184" formatCode="#,##0.00&quot;р.&quot;"/>
    <numFmt numFmtId="185" formatCode="0.0%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1"/>
      <name val="Times New Roman"/>
      <family val="1"/>
    </font>
    <font>
      <sz val="20"/>
      <name val="Arial Cyr"/>
      <family val="0"/>
    </font>
    <font>
      <b/>
      <sz val="20"/>
      <name val="Arial Cyr"/>
      <family val="2"/>
    </font>
    <font>
      <sz val="10"/>
      <name val="Times New Roman"/>
      <family val="1"/>
    </font>
    <font>
      <sz val="12"/>
      <name val="Arial Cyr"/>
      <family val="0"/>
    </font>
    <font>
      <sz val="24"/>
      <color indexed="8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Times New Roman"/>
      <family val="1"/>
    </font>
    <font>
      <b/>
      <sz val="24"/>
      <name val="Arial Cyr"/>
      <family val="2"/>
    </font>
    <font>
      <b/>
      <sz val="24"/>
      <color indexed="10"/>
      <name val="Arial"/>
      <family val="2"/>
    </font>
    <font>
      <b/>
      <sz val="2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b/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b/>
      <sz val="24"/>
      <color rgb="FFFF0000"/>
      <name val="Arial"/>
      <family val="2"/>
    </font>
    <font>
      <b/>
      <sz val="2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horizontal="justify" vertical="justify"/>
    </xf>
    <xf numFmtId="0" fontId="4" fillId="0" borderId="0" xfId="0" applyFont="1" applyFill="1" applyAlignment="1">
      <alignment horizontal="justify" vertical="justify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justify"/>
    </xf>
    <xf numFmtId="0" fontId="12" fillId="0" borderId="0" xfId="0" applyFont="1" applyFill="1" applyAlignment="1">
      <alignment horizontal="justify" vertical="justify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justify" vertical="justify"/>
    </xf>
    <xf numFmtId="184" fontId="0" fillId="0" borderId="0" xfId="0" applyNumberFormat="1" applyFill="1" applyAlignment="1">
      <alignment horizontal="justify" vertical="justify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 horizontal="justify" vertical="justify"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justify" vertical="center" wrapText="1"/>
    </xf>
    <xf numFmtId="0" fontId="20" fillId="0" borderId="22" xfId="0" applyFont="1" applyFill="1" applyBorder="1" applyAlignment="1">
      <alignment horizontal="justify" vertical="center" wrapText="1"/>
    </xf>
    <xf numFmtId="0" fontId="20" fillId="0" borderId="23" xfId="0" applyNumberFormat="1" applyFont="1" applyFill="1" applyBorder="1" applyAlignment="1">
      <alignment horizontal="justify" vertical="center" wrapText="1"/>
    </xf>
    <xf numFmtId="0" fontId="20" fillId="0" borderId="24" xfId="0" applyNumberFormat="1" applyFont="1" applyFill="1" applyBorder="1" applyAlignment="1">
      <alignment horizontal="justify" vertical="center" wrapText="1"/>
    </xf>
    <xf numFmtId="0" fontId="20" fillId="0" borderId="25" xfId="0" applyFont="1" applyFill="1" applyBorder="1" applyAlignment="1">
      <alignment horizontal="justify" vertical="center" wrapText="1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26" xfId="0" applyFont="1" applyFill="1" applyBorder="1" applyAlignment="1">
      <alignment horizontal="justify" vertical="center" wrapText="1"/>
    </xf>
    <xf numFmtId="0" fontId="20" fillId="0" borderId="24" xfId="0" applyFont="1" applyFill="1" applyBorder="1" applyAlignment="1">
      <alignment horizontal="justify" vertical="center" wrapText="1"/>
    </xf>
    <xf numFmtId="0" fontId="20" fillId="32" borderId="2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justify"/>
    </xf>
    <xf numFmtId="184" fontId="9" fillId="4" borderId="15" xfId="0" applyNumberFormat="1" applyFont="1" applyFill="1" applyBorder="1" applyAlignment="1">
      <alignment horizontal="center" vertical="justify"/>
    </xf>
    <xf numFmtId="2" fontId="6" fillId="9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justify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justify" vertical="justify"/>
    </xf>
    <xf numFmtId="49" fontId="18" fillId="32" borderId="15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justify" vertical="justify"/>
    </xf>
    <xf numFmtId="49" fontId="18" fillId="32" borderId="19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justify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2" fontId="19" fillId="32" borderId="15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9" fontId="62" fillId="33" borderId="23" xfId="0" applyNumberFormat="1" applyFont="1" applyFill="1" applyBorder="1" applyAlignment="1" applyProtection="1">
      <alignment horizontal="center" vertical="center" wrapText="1"/>
      <protection locked="0"/>
    </xf>
    <xf numFmtId="184" fontId="9" fillId="4" borderId="23" xfId="0" applyNumberFormat="1" applyFont="1" applyFill="1" applyBorder="1" applyAlignment="1">
      <alignment horizontal="center" vertical="justify"/>
    </xf>
    <xf numFmtId="2" fontId="6" fillId="34" borderId="1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justify"/>
    </xf>
    <xf numFmtId="0" fontId="9" fillId="33" borderId="0" xfId="0" applyFont="1" applyFill="1" applyAlignment="1">
      <alignment horizontal="center" vertical="justify"/>
    </xf>
    <xf numFmtId="2" fontId="6" fillId="17" borderId="15" xfId="0" applyNumberFormat="1" applyFont="1" applyFill="1" applyBorder="1" applyAlignment="1">
      <alignment horizontal="center" vertical="center"/>
    </xf>
    <xf numFmtId="0" fontId="9" fillId="17" borderId="0" xfId="0" applyFont="1" applyFill="1" applyAlignment="1">
      <alignment horizontal="center" vertical="justify"/>
    </xf>
    <xf numFmtId="0" fontId="9" fillId="9" borderId="0" xfId="0" applyFont="1" applyFill="1" applyAlignment="1">
      <alignment horizontal="center" vertical="justify"/>
    </xf>
    <xf numFmtId="2" fontId="19" fillId="0" borderId="2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49" fontId="19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justify"/>
    </xf>
    <xf numFmtId="0" fontId="24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justify"/>
    </xf>
    <xf numFmtId="184" fontId="9" fillId="0" borderId="15" xfId="0" applyNumberFormat="1" applyFont="1" applyFill="1" applyBorder="1" applyAlignment="1">
      <alignment horizontal="center" vertical="justify"/>
    </xf>
    <xf numFmtId="184" fontId="9" fillId="0" borderId="23" xfId="0" applyNumberFormat="1" applyFont="1" applyFill="1" applyBorder="1" applyAlignment="1">
      <alignment horizontal="center" vertical="justify"/>
    </xf>
    <xf numFmtId="0" fontId="10" fillId="35" borderId="15" xfId="0" applyFont="1" applyFill="1" applyBorder="1" applyAlignment="1">
      <alignment horizontal="center" vertical="justify"/>
    </xf>
    <xf numFmtId="184" fontId="9" fillId="35" borderId="15" xfId="0" applyNumberFormat="1" applyFont="1" applyFill="1" applyBorder="1" applyAlignment="1">
      <alignment horizontal="center" vertical="justify"/>
    </xf>
    <xf numFmtId="0" fontId="9" fillId="35" borderId="0" xfId="0" applyFont="1" applyFill="1" applyBorder="1" applyAlignment="1">
      <alignment horizontal="center" vertical="justify"/>
    </xf>
    <xf numFmtId="184" fontId="9" fillId="35" borderId="23" xfId="0" applyNumberFormat="1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49" fontId="18" fillId="32" borderId="15" xfId="0" applyNumberFormat="1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justify" vertical="distributed" wrapText="1"/>
    </xf>
    <xf numFmtId="0" fontId="20" fillId="0" borderId="23" xfId="0" applyFont="1" applyFill="1" applyBorder="1" applyAlignment="1">
      <alignment horizontal="justify" vertical="distributed" wrapText="1"/>
    </xf>
    <xf numFmtId="0" fontId="5" fillId="0" borderId="0" xfId="0" applyFont="1" applyFill="1" applyBorder="1" applyAlignment="1">
      <alignment horizontal="justify" vertical="center" shrinkToFit="1"/>
    </xf>
    <xf numFmtId="2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/>
    </xf>
    <xf numFmtId="2" fontId="19" fillId="0" borderId="33" xfId="0" applyNumberFormat="1" applyFont="1" applyFill="1" applyBorder="1" applyAlignment="1">
      <alignment horizontal="center" vertical="center"/>
    </xf>
    <xf numFmtId="0" fontId="21" fillId="17" borderId="30" xfId="0" applyFont="1" applyFill="1" applyBorder="1" applyAlignment="1">
      <alignment horizontal="center" vertical="center" wrapText="1"/>
    </xf>
    <xf numFmtId="0" fontId="21" fillId="17" borderId="31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49" fontId="21" fillId="9" borderId="28" xfId="0" applyNumberFormat="1" applyFont="1" applyFill="1" applyBorder="1" applyAlignment="1">
      <alignment horizontal="center" vertical="center"/>
    </xf>
    <xf numFmtId="49" fontId="21" fillId="9" borderId="29" xfId="0" applyNumberFormat="1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6" borderId="35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justify"/>
    </xf>
    <xf numFmtId="0" fontId="22" fillId="4" borderId="31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wrapText="1"/>
    </xf>
    <xf numFmtId="49" fontId="18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12458700</xdr:colOff>
      <xdr:row>2</xdr:row>
      <xdr:rowOff>609600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12677775</xdr:colOff>
      <xdr:row>3</xdr:row>
      <xdr:rowOff>38100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4498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8"/>
  <sheetViews>
    <sheetView showZeros="0" tabSelected="1" view="pageBreakPreview" zoomScale="55" zoomScaleNormal="50" zoomScaleSheetLayoutView="55" zoomScalePageLayoutView="55" workbookViewId="0" topLeftCell="A3">
      <selection activeCell="A8" sqref="A8"/>
    </sheetView>
  </sheetViews>
  <sheetFormatPr defaultColWidth="9.00390625" defaultRowHeight="13.5" customHeight="1"/>
  <cols>
    <col min="1" max="1" width="23.75390625" style="7" customWidth="1"/>
    <col min="2" max="2" width="39.00390625" style="16" customWidth="1"/>
    <col min="3" max="3" width="185.00390625" style="15" customWidth="1"/>
    <col min="4" max="4" width="28.75390625" style="15" hidden="1" customWidth="1"/>
    <col min="5" max="5" width="28.75390625" style="18" hidden="1" customWidth="1"/>
    <col min="6" max="6" width="28.75390625" style="19" hidden="1" customWidth="1"/>
    <col min="7" max="7" width="28.75390625" style="15" customWidth="1"/>
    <col min="8" max="8" width="25.75390625" style="18" customWidth="1"/>
    <col min="9" max="9" width="31.125" style="19" customWidth="1"/>
    <col min="10" max="16384" width="9.125" style="1" customWidth="1"/>
  </cols>
  <sheetData>
    <row r="1" ht="57.75" customHeight="1"/>
    <row r="2" spans="1:9" s="8" customFormat="1" ht="229.5" customHeight="1">
      <c r="A2" s="3"/>
      <c r="B2" s="117"/>
      <c r="C2" s="117"/>
      <c r="D2" s="119"/>
      <c r="E2" s="119"/>
      <c r="F2" s="119"/>
      <c r="G2" s="119"/>
      <c r="H2" s="119"/>
      <c r="I2" s="119"/>
    </row>
    <row r="3" spans="1:9" s="8" customFormat="1" ht="49.5" customHeight="1">
      <c r="A3" s="3"/>
      <c r="B3" s="89"/>
      <c r="C3" s="41"/>
      <c r="D3" s="42"/>
      <c r="E3" s="42"/>
      <c r="F3" s="42"/>
      <c r="G3" s="123" t="s">
        <v>189</v>
      </c>
      <c r="H3" s="123"/>
      <c r="I3" s="123"/>
    </row>
    <row r="4" spans="1:9" s="20" customFormat="1" ht="49.5" customHeight="1">
      <c r="A4" s="107" t="s">
        <v>5</v>
      </c>
      <c r="B4" s="96" t="s">
        <v>3</v>
      </c>
      <c r="C4" s="102" t="s">
        <v>7</v>
      </c>
      <c r="D4" s="118" t="s">
        <v>30</v>
      </c>
      <c r="E4" s="118"/>
      <c r="F4" s="118"/>
      <c r="G4" s="121"/>
      <c r="H4" s="122"/>
      <c r="I4" s="68">
        <v>0</v>
      </c>
    </row>
    <row r="5" spans="1:9" s="20" customFormat="1" ht="29.25" customHeight="1" thickBot="1">
      <c r="A5" s="108"/>
      <c r="B5" s="97"/>
      <c r="C5" s="120"/>
      <c r="D5" s="52" t="s">
        <v>111</v>
      </c>
      <c r="E5" s="35" t="s">
        <v>4</v>
      </c>
      <c r="F5" s="35" t="s">
        <v>28</v>
      </c>
      <c r="G5" s="52" t="s">
        <v>111</v>
      </c>
      <c r="H5" s="35" t="s">
        <v>4</v>
      </c>
      <c r="I5" s="66" t="s">
        <v>28</v>
      </c>
    </row>
    <row r="6" spans="1:9" s="21" customFormat="1" ht="45.75" customHeight="1" thickBot="1">
      <c r="A6" s="111" t="s">
        <v>190</v>
      </c>
      <c r="B6" s="112"/>
      <c r="C6" s="112"/>
      <c r="D6" s="113"/>
      <c r="E6" s="85"/>
      <c r="F6" s="86"/>
      <c r="G6" s="87"/>
      <c r="H6" s="85"/>
      <c r="I6" s="88"/>
    </row>
    <row r="7" spans="1:9" s="21" customFormat="1" ht="45.75" customHeight="1">
      <c r="A7" s="114" t="s">
        <v>211</v>
      </c>
      <c r="B7" s="114"/>
      <c r="C7" s="114"/>
      <c r="D7" s="81"/>
      <c r="E7" s="82"/>
      <c r="F7" s="83"/>
      <c r="H7" s="82"/>
      <c r="I7" s="84"/>
    </row>
    <row r="8" spans="1:9" ht="120.75" customHeight="1">
      <c r="A8" s="124" t="s">
        <v>50</v>
      </c>
      <c r="B8" s="30" t="s">
        <v>122</v>
      </c>
      <c r="C8" s="45" t="s">
        <v>215</v>
      </c>
      <c r="D8" s="35"/>
      <c r="E8" s="35">
        <v>870</v>
      </c>
      <c r="F8" s="35">
        <f>E8*2</f>
        <v>1740</v>
      </c>
      <c r="G8" s="35"/>
      <c r="H8" s="35">
        <f aca="true" t="shared" si="0" ref="H8:I11">E8*(1-$I$4)</f>
        <v>870</v>
      </c>
      <c r="I8" s="66">
        <f t="shared" si="0"/>
        <v>1740</v>
      </c>
    </row>
    <row r="9" spans="1:9" ht="124.5" customHeight="1">
      <c r="A9" s="29" t="s">
        <v>51</v>
      </c>
      <c r="B9" s="30" t="s">
        <v>191</v>
      </c>
      <c r="C9" s="45" t="s">
        <v>228</v>
      </c>
      <c r="D9" s="35"/>
      <c r="E9" s="35">
        <v>840</v>
      </c>
      <c r="F9" s="35">
        <f>E9*2</f>
        <v>1680</v>
      </c>
      <c r="G9" s="35"/>
      <c r="H9" s="35">
        <f t="shared" si="0"/>
        <v>840</v>
      </c>
      <c r="I9" s="66">
        <f t="shared" si="0"/>
        <v>1680</v>
      </c>
    </row>
    <row r="10" spans="1:9" ht="112.5" customHeight="1">
      <c r="A10" s="29" t="s">
        <v>176</v>
      </c>
      <c r="B10" s="30" t="s">
        <v>177</v>
      </c>
      <c r="C10" s="48" t="s">
        <v>220</v>
      </c>
      <c r="D10" s="35"/>
      <c r="E10" s="35">
        <v>809</v>
      </c>
      <c r="F10" s="35">
        <f>E10*2</f>
        <v>1618</v>
      </c>
      <c r="G10" s="35">
        <f>D10*(1-$I$4)</f>
        <v>0</v>
      </c>
      <c r="H10" s="35">
        <f t="shared" si="0"/>
        <v>809</v>
      </c>
      <c r="I10" s="35">
        <f t="shared" si="0"/>
        <v>1618</v>
      </c>
    </row>
    <row r="11" spans="1:9" s="2" customFormat="1" ht="101.25" customHeight="1" thickBot="1">
      <c r="A11" s="38" t="s">
        <v>184</v>
      </c>
      <c r="B11" s="30" t="s">
        <v>192</v>
      </c>
      <c r="C11" s="48" t="s">
        <v>185</v>
      </c>
      <c r="D11" s="35"/>
      <c r="E11" s="35">
        <v>775</v>
      </c>
      <c r="F11" s="35">
        <f>E11*2</f>
        <v>1550</v>
      </c>
      <c r="G11" s="35"/>
      <c r="H11" s="35">
        <f t="shared" si="0"/>
        <v>775</v>
      </c>
      <c r="I11" s="66">
        <f t="shared" si="0"/>
        <v>1550</v>
      </c>
    </row>
    <row r="12" spans="1:9" s="58" customFormat="1" ht="48.75" customHeight="1">
      <c r="A12" s="114" t="s">
        <v>212</v>
      </c>
      <c r="B12" s="114"/>
      <c r="C12" s="114"/>
      <c r="D12" s="67"/>
      <c r="E12" s="67"/>
      <c r="F12" s="67"/>
      <c r="G12" s="67"/>
      <c r="H12" s="67"/>
      <c r="I12" s="76"/>
    </row>
    <row r="13" spans="1:9" s="80" customFormat="1" ht="165.75" customHeight="1">
      <c r="A13" s="78">
        <v>183</v>
      </c>
      <c r="B13" s="30" t="s">
        <v>229</v>
      </c>
      <c r="C13" s="79" t="s">
        <v>230</v>
      </c>
      <c r="D13" s="35"/>
      <c r="E13" s="35">
        <v>1430</v>
      </c>
      <c r="F13" s="35">
        <f>E13*2</f>
        <v>2860</v>
      </c>
      <c r="G13" s="35"/>
      <c r="H13" s="35">
        <f aca="true" t="shared" si="1" ref="H13:I16">E13*(1-$I$4)</f>
        <v>1430</v>
      </c>
      <c r="I13" s="66">
        <f t="shared" si="1"/>
        <v>2860</v>
      </c>
    </row>
    <row r="14" spans="1:9" s="80" customFormat="1" ht="83.25" customHeight="1">
      <c r="A14" s="78" t="s">
        <v>53</v>
      </c>
      <c r="B14" s="30" t="s">
        <v>103</v>
      </c>
      <c r="C14" s="79" t="s">
        <v>236</v>
      </c>
      <c r="D14" s="35"/>
      <c r="E14" s="35">
        <v>1002</v>
      </c>
      <c r="F14" s="35">
        <f>E14*2</f>
        <v>2004</v>
      </c>
      <c r="G14" s="35">
        <f>D14*(1-$I$4)</f>
        <v>0</v>
      </c>
      <c r="H14" s="35">
        <f t="shared" si="1"/>
        <v>1002</v>
      </c>
      <c r="I14" s="35">
        <f t="shared" si="1"/>
        <v>2004</v>
      </c>
    </row>
    <row r="15" spans="1:9" s="9" customFormat="1" ht="77.25" customHeight="1" thickBot="1">
      <c r="A15" s="38">
        <v>177</v>
      </c>
      <c r="B15" s="26" t="s">
        <v>204</v>
      </c>
      <c r="C15" s="56" t="s">
        <v>226</v>
      </c>
      <c r="D15" s="35"/>
      <c r="E15" s="35">
        <v>862</v>
      </c>
      <c r="F15" s="35">
        <f>E15*2</f>
        <v>1724</v>
      </c>
      <c r="G15" s="35">
        <f>D15*(1-$I$4)</f>
        <v>0</v>
      </c>
      <c r="H15" s="35">
        <f t="shared" si="1"/>
        <v>862</v>
      </c>
      <c r="I15" s="35">
        <f t="shared" si="1"/>
        <v>1724</v>
      </c>
    </row>
    <row r="16" spans="1:9" s="9" customFormat="1" ht="99" customHeight="1" thickBot="1">
      <c r="A16" s="38" t="s">
        <v>203</v>
      </c>
      <c r="B16" s="26" t="s">
        <v>224</v>
      </c>
      <c r="C16" s="56" t="s">
        <v>219</v>
      </c>
      <c r="D16" s="35"/>
      <c r="E16" s="35">
        <v>896</v>
      </c>
      <c r="F16" s="35">
        <f>E16*2</f>
        <v>1792</v>
      </c>
      <c r="G16" s="35">
        <f>D16*(1-$I$4)</f>
        <v>0</v>
      </c>
      <c r="H16" s="35">
        <f t="shared" si="1"/>
        <v>896</v>
      </c>
      <c r="I16" s="35">
        <f t="shared" si="1"/>
        <v>1792</v>
      </c>
    </row>
    <row r="17" spans="1:9" s="9" customFormat="1" ht="111" customHeight="1" thickBot="1">
      <c r="A17" s="38" t="s">
        <v>203</v>
      </c>
      <c r="B17" s="26" t="s">
        <v>205</v>
      </c>
      <c r="C17" s="56" t="s">
        <v>219</v>
      </c>
      <c r="D17" s="102">
        <v>161</v>
      </c>
      <c r="E17" s="103"/>
      <c r="F17" s="104"/>
      <c r="G17" s="102">
        <f>D17*(1-$I$4)</f>
        <v>161</v>
      </c>
      <c r="H17" s="103"/>
      <c r="I17" s="104"/>
    </row>
    <row r="18" spans="1:9" ht="94.5" customHeight="1" thickBot="1">
      <c r="A18" s="38" t="s">
        <v>207</v>
      </c>
      <c r="B18" s="26" t="s">
        <v>206</v>
      </c>
      <c r="C18" s="93" t="s">
        <v>223</v>
      </c>
      <c r="D18" s="77"/>
      <c r="E18" s="35">
        <v>971</v>
      </c>
      <c r="F18" s="35">
        <f>E18*2</f>
        <v>1942</v>
      </c>
      <c r="G18" s="35">
        <f>D18*(1-$I$4)</f>
        <v>0</v>
      </c>
      <c r="H18" s="35">
        <f>E18*(1-$I$4)</f>
        <v>971</v>
      </c>
      <c r="I18" s="35">
        <f>F18*(1-$I$4)</f>
        <v>1942</v>
      </c>
    </row>
    <row r="19" spans="1:9" s="58" customFormat="1" ht="48.75" customHeight="1">
      <c r="A19" s="114" t="s">
        <v>213</v>
      </c>
      <c r="B19" s="114"/>
      <c r="C19" s="114"/>
      <c r="D19" s="67"/>
      <c r="E19" s="67"/>
      <c r="F19" s="67"/>
      <c r="G19" s="67"/>
      <c r="H19" s="67"/>
      <c r="I19" s="76"/>
    </row>
    <row r="20" spans="1:9" ht="81" customHeight="1" thickBot="1">
      <c r="A20" s="38">
        <v>178</v>
      </c>
      <c r="B20" s="26" t="s">
        <v>210</v>
      </c>
      <c r="C20" s="56" t="s">
        <v>225</v>
      </c>
      <c r="D20" s="77"/>
      <c r="E20" s="35">
        <v>1312</v>
      </c>
      <c r="F20" s="35">
        <f>E20*2</f>
        <v>2624</v>
      </c>
      <c r="G20" s="35">
        <f aca="true" t="shared" si="2" ref="G20:I21">D20*(1-$I$4)</f>
        <v>0</v>
      </c>
      <c r="H20" s="35">
        <f t="shared" si="2"/>
        <v>1312</v>
      </c>
      <c r="I20" s="35">
        <f t="shared" si="2"/>
        <v>2624</v>
      </c>
    </row>
    <row r="21" spans="1:9" ht="80.25" customHeight="1" thickBot="1">
      <c r="A21" s="38" t="s">
        <v>202</v>
      </c>
      <c r="B21" s="26" t="s">
        <v>209</v>
      </c>
      <c r="C21" s="56" t="s">
        <v>201</v>
      </c>
      <c r="D21" s="77"/>
      <c r="E21" s="35">
        <v>1835</v>
      </c>
      <c r="F21" s="35">
        <f>E21*2</f>
        <v>3670</v>
      </c>
      <c r="G21" s="35">
        <f t="shared" si="2"/>
        <v>0</v>
      </c>
      <c r="H21" s="35">
        <f t="shared" si="2"/>
        <v>1835</v>
      </c>
      <c r="I21" s="35">
        <f>F21*(1-$I$4)</f>
        <v>3670</v>
      </c>
    </row>
    <row r="22" spans="1:9" ht="99.75" customHeight="1" thickBot="1">
      <c r="A22" s="38" t="s">
        <v>200</v>
      </c>
      <c r="B22" s="26" t="s">
        <v>199</v>
      </c>
      <c r="C22" s="56" t="s">
        <v>217</v>
      </c>
      <c r="D22" s="77"/>
      <c r="E22" s="35">
        <v>2045</v>
      </c>
      <c r="F22" s="35">
        <f>E22*2</f>
        <v>4090</v>
      </c>
      <c r="G22" s="35">
        <f aca="true" t="shared" si="3" ref="G22:I23">D22*(1-$I$4)</f>
        <v>0</v>
      </c>
      <c r="H22" s="35">
        <f t="shared" si="3"/>
        <v>2045</v>
      </c>
      <c r="I22" s="35">
        <f t="shared" si="3"/>
        <v>4090</v>
      </c>
    </row>
    <row r="23" spans="1:9" s="9" customFormat="1" ht="105.75" customHeight="1" thickBot="1">
      <c r="A23" s="38" t="s">
        <v>208</v>
      </c>
      <c r="B23" s="26" t="s">
        <v>227</v>
      </c>
      <c r="C23" s="56" t="s">
        <v>218</v>
      </c>
      <c r="D23" s="35"/>
      <c r="E23" s="35">
        <v>1428</v>
      </c>
      <c r="F23" s="35">
        <f>E23*2</f>
        <v>2856</v>
      </c>
      <c r="G23" s="35">
        <f t="shared" si="3"/>
        <v>0</v>
      </c>
      <c r="H23" s="35">
        <f t="shared" si="3"/>
        <v>1428</v>
      </c>
      <c r="I23" s="35">
        <f t="shared" si="3"/>
        <v>2856</v>
      </c>
    </row>
    <row r="24" spans="1:9" ht="97.5" customHeight="1" thickBot="1">
      <c r="A24" s="38" t="s">
        <v>208</v>
      </c>
      <c r="B24" s="26" t="s">
        <v>216</v>
      </c>
      <c r="C24" s="56" t="s">
        <v>218</v>
      </c>
      <c r="D24" s="102">
        <v>262</v>
      </c>
      <c r="E24" s="103"/>
      <c r="F24" s="104"/>
      <c r="G24" s="102">
        <f>D24*(1-$I$4)</f>
        <v>262</v>
      </c>
      <c r="H24" s="103"/>
      <c r="I24" s="104"/>
    </row>
    <row r="25" spans="1:9" s="58" customFormat="1" ht="51" customHeight="1">
      <c r="A25" s="114" t="s">
        <v>214</v>
      </c>
      <c r="B25" s="114"/>
      <c r="C25" s="114"/>
      <c r="D25" s="35"/>
      <c r="E25" s="35"/>
      <c r="F25" s="35"/>
      <c r="G25" s="35"/>
      <c r="H25" s="35"/>
      <c r="I25" s="66"/>
    </row>
    <row r="26" spans="1:9" s="58" customFormat="1" ht="79.5" customHeight="1" thickBot="1">
      <c r="A26" s="25" t="s">
        <v>148</v>
      </c>
      <c r="B26" s="26" t="s">
        <v>187</v>
      </c>
      <c r="C26" s="50" t="s">
        <v>147</v>
      </c>
      <c r="D26" s="67"/>
      <c r="E26" s="35">
        <v>930</v>
      </c>
      <c r="F26" s="67">
        <f>E26*2</f>
        <v>1860</v>
      </c>
      <c r="G26" s="67"/>
      <c r="H26" s="67">
        <f>E26*(1-$I$4)</f>
        <v>930</v>
      </c>
      <c r="I26" s="76">
        <f>F26*(1-$I$4)</f>
        <v>1860</v>
      </c>
    </row>
    <row r="27" spans="1:9" s="21" customFormat="1" ht="36.75" customHeight="1" thickBot="1">
      <c r="A27" s="115" t="s">
        <v>48</v>
      </c>
      <c r="B27" s="116"/>
      <c r="C27" s="116"/>
      <c r="D27" s="53"/>
      <c r="E27" s="54"/>
      <c r="F27" s="54"/>
      <c r="G27" s="53"/>
      <c r="H27" s="54"/>
      <c r="I27" s="69"/>
    </row>
    <row r="28" spans="1:9" s="22" customFormat="1" ht="61.5" customHeight="1" thickBot="1">
      <c r="A28" s="23" t="s">
        <v>171</v>
      </c>
      <c r="B28" s="24" t="s">
        <v>173</v>
      </c>
      <c r="C28" s="43" t="s">
        <v>174</v>
      </c>
      <c r="D28" s="102">
        <v>302</v>
      </c>
      <c r="E28" s="103"/>
      <c r="F28" s="104"/>
      <c r="G28" s="102">
        <f>D28*(1-I4)</f>
        <v>302</v>
      </c>
      <c r="H28" s="103"/>
      <c r="I28" s="104"/>
    </row>
    <row r="29" spans="1:9" s="22" customFormat="1" ht="105" customHeight="1">
      <c r="A29" s="23" t="s">
        <v>6</v>
      </c>
      <c r="B29" s="24" t="s">
        <v>73</v>
      </c>
      <c r="C29" s="43" t="s">
        <v>167</v>
      </c>
      <c r="D29" s="35">
        <v>208</v>
      </c>
      <c r="E29" s="35">
        <v>940</v>
      </c>
      <c r="F29" s="35">
        <f aca="true" t="shared" si="4" ref="F29:F34">E29*2</f>
        <v>1880</v>
      </c>
      <c r="G29" s="35">
        <f>D29*(1-$I$4)</f>
        <v>208</v>
      </c>
      <c r="H29" s="35">
        <f>E29*(1-$I$4)</f>
        <v>940</v>
      </c>
      <c r="I29" s="35">
        <f>F29*(1-$I$4)</f>
        <v>1880</v>
      </c>
    </row>
    <row r="30" spans="1:9" s="22" customFormat="1" ht="101.25" customHeight="1">
      <c r="A30" s="29" t="s">
        <v>17</v>
      </c>
      <c r="B30" s="30" t="s">
        <v>74</v>
      </c>
      <c r="C30" s="56" t="s">
        <v>55</v>
      </c>
      <c r="D30" s="35">
        <v>137.2</v>
      </c>
      <c r="E30" s="35">
        <v>586</v>
      </c>
      <c r="F30" s="35">
        <f t="shared" si="4"/>
        <v>1172</v>
      </c>
      <c r="G30" s="35">
        <f aca="true" t="shared" si="5" ref="G30:G40">D30*(1-$I$4)</f>
        <v>137.2</v>
      </c>
      <c r="H30" s="35">
        <f aca="true" t="shared" si="6" ref="H30:H40">E30*(1-$I$4)</f>
        <v>586</v>
      </c>
      <c r="I30" s="35">
        <f aca="true" t="shared" si="7" ref="I30:I40">F30*(1-$I$4)</f>
        <v>1172</v>
      </c>
    </row>
    <row r="31" spans="1:9" s="80" customFormat="1" ht="99.75" customHeight="1">
      <c r="A31" s="78" t="s">
        <v>161</v>
      </c>
      <c r="B31" s="30" t="s">
        <v>193</v>
      </c>
      <c r="C31" s="56" t="s">
        <v>165</v>
      </c>
      <c r="D31" s="35">
        <v>291</v>
      </c>
      <c r="E31" s="35">
        <v>1355</v>
      </c>
      <c r="F31" s="35">
        <f t="shared" si="4"/>
        <v>2710</v>
      </c>
      <c r="G31" s="35">
        <f t="shared" si="5"/>
        <v>291</v>
      </c>
      <c r="H31" s="35">
        <f t="shared" si="6"/>
        <v>1355</v>
      </c>
      <c r="I31" s="35">
        <f t="shared" si="7"/>
        <v>2710</v>
      </c>
    </row>
    <row r="32" spans="1:9" s="80" customFormat="1" ht="171.75" customHeight="1">
      <c r="A32" s="78">
        <v>183</v>
      </c>
      <c r="B32" s="30" t="s">
        <v>229</v>
      </c>
      <c r="C32" s="79" t="s">
        <v>230</v>
      </c>
      <c r="D32" s="35">
        <v>306</v>
      </c>
      <c r="E32" s="35">
        <v>1430</v>
      </c>
      <c r="F32" s="35">
        <f t="shared" si="4"/>
        <v>2860</v>
      </c>
      <c r="G32" s="35">
        <f>D32*(1-$I$4)</f>
        <v>306</v>
      </c>
      <c r="H32" s="35">
        <f>E32*(1-$I$4)</f>
        <v>1430</v>
      </c>
      <c r="I32" s="35">
        <f>F32*(1-$I$4)</f>
        <v>2860</v>
      </c>
    </row>
    <row r="33" spans="1:9" ht="132.75" customHeight="1">
      <c r="A33" s="29" t="s">
        <v>50</v>
      </c>
      <c r="B33" s="30" t="s">
        <v>122</v>
      </c>
      <c r="C33" s="45" t="s">
        <v>101</v>
      </c>
      <c r="D33" s="35">
        <v>194</v>
      </c>
      <c r="E33" s="35">
        <v>870</v>
      </c>
      <c r="F33" s="35">
        <f t="shared" si="4"/>
        <v>1740</v>
      </c>
      <c r="G33" s="35">
        <f t="shared" si="5"/>
        <v>194</v>
      </c>
      <c r="H33" s="35">
        <f t="shared" si="6"/>
        <v>870</v>
      </c>
      <c r="I33" s="35">
        <f t="shared" si="7"/>
        <v>1740</v>
      </c>
    </row>
    <row r="34" spans="1:9" ht="108" customHeight="1">
      <c r="A34" s="31" t="s">
        <v>51</v>
      </c>
      <c r="B34" s="32" t="s">
        <v>120</v>
      </c>
      <c r="C34" s="46" t="s">
        <v>102</v>
      </c>
      <c r="D34" s="35">
        <v>188</v>
      </c>
      <c r="E34" s="35">
        <v>840</v>
      </c>
      <c r="F34" s="35">
        <f t="shared" si="4"/>
        <v>1680</v>
      </c>
      <c r="G34" s="35">
        <f t="shared" si="5"/>
        <v>188</v>
      </c>
      <c r="H34" s="35">
        <f t="shared" si="6"/>
        <v>840</v>
      </c>
      <c r="I34" s="35">
        <f>F34*(1-$I$4)</f>
        <v>1680</v>
      </c>
    </row>
    <row r="35" spans="1:9" s="80" customFormat="1" ht="147.75" customHeight="1">
      <c r="A35" s="78" t="s">
        <v>52</v>
      </c>
      <c r="B35" s="30" t="s">
        <v>121</v>
      </c>
      <c r="C35" s="79" t="s">
        <v>100</v>
      </c>
      <c r="D35" s="35">
        <v>294</v>
      </c>
      <c r="E35" s="35">
        <v>1370</v>
      </c>
      <c r="F35" s="35">
        <f aca="true" t="shared" si="8" ref="F35:F51">E35*2</f>
        <v>2740</v>
      </c>
      <c r="G35" s="35">
        <f t="shared" si="5"/>
        <v>294</v>
      </c>
      <c r="H35" s="35">
        <f t="shared" si="6"/>
        <v>1370</v>
      </c>
      <c r="I35" s="35">
        <f t="shared" si="7"/>
        <v>2740</v>
      </c>
    </row>
    <row r="36" spans="1:9" s="80" customFormat="1" ht="83.25" customHeight="1" thickBot="1">
      <c r="A36" s="78" t="s">
        <v>53</v>
      </c>
      <c r="B36" s="30" t="s">
        <v>103</v>
      </c>
      <c r="C36" s="79" t="s">
        <v>99</v>
      </c>
      <c r="D36" s="35">
        <v>220.4</v>
      </c>
      <c r="E36" s="35">
        <v>1002</v>
      </c>
      <c r="F36" s="35">
        <f t="shared" si="8"/>
        <v>2004</v>
      </c>
      <c r="G36" s="35">
        <f t="shared" si="5"/>
        <v>220.4</v>
      </c>
      <c r="H36" s="35">
        <f t="shared" si="6"/>
        <v>1002</v>
      </c>
      <c r="I36" s="35">
        <f t="shared" si="7"/>
        <v>2004</v>
      </c>
    </row>
    <row r="37" spans="1:9" ht="105" customHeight="1" thickBot="1">
      <c r="A37" s="33">
        <v>104</v>
      </c>
      <c r="B37" s="34" t="s">
        <v>75</v>
      </c>
      <c r="C37" s="47" t="s">
        <v>56</v>
      </c>
      <c r="D37" s="35">
        <v>271.4</v>
      </c>
      <c r="E37" s="35">
        <v>1257</v>
      </c>
      <c r="F37" s="35">
        <f>E37*2</f>
        <v>2514</v>
      </c>
      <c r="G37" s="35">
        <f>D37*(1-$I$4)</f>
        <v>271.4</v>
      </c>
      <c r="H37" s="35">
        <f>E37*(1-$I$4)</f>
        <v>1257</v>
      </c>
      <c r="I37" s="35">
        <f>F37*(1-$I$4)</f>
        <v>2514</v>
      </c>
    </row>
    <row r="38" spans="1:9" ht="101.25" customHeight="1">
      <c r="A38" s="33" t="s">
        <v>231</v>
      </c>
      <c r="B38" s="34" t="s">
        <v>232</v>
      </c>
      <c r="C38" s="47" t="s">
        <v>233</v>
      </c>
      <c r="D38" s="35">
        <v>225</v>
      </c>
      <c r="E38" s="35">
        <v>1024</v>
      </c>
      <c r="F38" s="35">
        <f t="shared" si="8"/>
        <v>2048</v>
      </c>
      <c r="G38" s="35">
        <f t="shared" si="5"/>
        <v>225</v>
      </c>
      <c r="H38" s="35">
        <f t="shared" si="6"/>
        <v>1024</v>
      </c>
      <c r="I38" s="35">
        <f t="shared" si="7"/>
        <v>2048</v>
      </c>
    </row>
    <row r="39" spans="1:9" ht="104.25" customHeight="1">
      <c r="A39" s="29" t="s">
        <v>27</v>
      </c>
      <c r="B39" s="30" t="s">
        <v>76</v>
      </c>
      <c r="C39" s="48" t="s">
        <v>57</v>
      </c>
      <c r="D39" s="35">
        <v>323.6</v>
      </c>
      <c r="E39" s="35">
        <v>1518</v>
      </c>
      <c r="F39" s="35">
        <f t="shared" si="8"/>
        <v>3036</v>
      </c>
      <c r="G39" s="35">
        <f t="shared" si="5"/>
        <v>323.6</v>
      </c>
      <c r="H39" s="35">
        <f t="shared" si="6"/>
        <v>1518</v>
      </c>
      <c r="I39" s="35">
        <f t="shared" si="7"/>
        <v>3036</v>
      </c>
    </row>
    <row r="40" spans="1:9" ht="99.75" customHeight="1">
      <c r="A40" s="29" t="s">
        <v>138</v>
      </c>
      <c r="B40" s="30" t="s">
        <v>139</v>
      </c>
      <c r="C40" s="48" t="s">
        <v>140</v>
      </c>
      <c r="D40" s="35">
        <v>342.6</v>
      </c>
      <c r="E40" s="35">
        <v>1613</v>
      </c>
      <c r="F40" s="35">
        <f t="shared" si="8"/>
        <v>3226</v>
      </c>
      <c r="G40" s="35">
        <f t="shared" si="5"/>
        <v>342.6</v>
      </c>
      <c r="H40" s="35">
        <f t="shared" si="6"/>
        <v>1613</v>
      </c>
      <c r="I40" s="35">
        <f t="shared" si="7"/>
        <v>3226</v>
      </c>
    </row>
    <row r="41" spans="1:9" ht="128.25" customHeight="1">
      <c r="A41" s="29" t="s">
        <v>137</v>
      </c>
      <c r="B41" s="30" t="s">
        <v>172</v>
      </c>
      <c r="C41" s="48" t="s">
        <v>141</v>
      </c>
      <c r="D41" s="102">
        <v>426</v>
      </c>
      <c r="E41" s="103"/>
      <c r="F41" s="104"/>
      <c r="G41" s="102">
        <f>D41*(1-$I$4)</f>
        <v>426</v>
      </c>
      <c r="H41" s="103"/>
      <c r="I41" s="104"/>
    </row>
    <row r="42" spans="1:9" ht="145.5" customHeight="1">
      <c r="A42" s="29" t="s">
        <v>116</v>
      </c>
      <c r="B42" s="30" t="s">
        <v>114</v>
      </c>
      <c r="C42" s="48" t="s">
        <v>118</v>
      </c>
      <c r="D42" s="35">
        <v>203.6</v>
      </c>
      <c r="E42" s="35">
        <v>918</v>
      </c>
      <c r="F42" s="35">
        <f t="shared" si="8"/>
        <v>1836</v>
      </c>
      <c r="G42" s="35">
        <f>D42*(1-$I$4)</f>
        <v>203.6</v>
      </c>
      <c r="H42" s="35">
        <f>E42*(1-$I$4)</f>
        <v>918</v>
      </c>
      <c r="I42" s="35">
        <f>F42*(1-$I$4)</f>
        <v>1836</v>
      </c>
    </row>
    <row r="43" spans="1:9" ht="105" customHeight="1">
      <c r="A43" s="27" t="s">
        <v>117</v>
      </c>
      <c r="B43" s="28" t="s">
        <v>115</v>
      </c>
      <c r="C43" s="49" t="s">
        <v>119</v>
      </c>
      <c r="D43" s="35">
        <v>191.4</v>
      </c>
      <c r="E43" s="35">
        <v>857</v>
      </c>
      <c r="F43" s="35">
        <f t="shared" si="8"/>
        <v>1714</v>
      </c>
      <c r="G43" s="35">
        <f aca="true" t="shared" si="9" ref="G43:G51">D43*(1-$I$4)</f>
        <v>191.4</v>
      </c>
      <c r="H43" s="35">
        <f aca="true" t="shared" si="10" ref="H43:H51">E43*(1-$I$4)</f>
        <v>857</v>
      </c>
      <c r="I43" s="35">
        <f aca="true" t="shared" si="11" ref="I43:I51">F43*(1-$I$4)</f>
        <v>1714</v>
      </c>
    </row>
    <row r="44" spans="1:9" s="2" customFormat="1" ht="54" customHeight="1">
      <c r="A44" s="39" t="s">
        <v>175</v>
      </c>
      <c r="B44" s="30" t="s">
        <v>135</v>
      </c>
      <c r="C44" s="48" t="s">
        <v>136</v>
      </c>
      <c r="D44" s="35">
        <v>178.4</v>
      </c>
      <c r="E44" s="35">
        <v>792</v>
      </c>
      <c r="F44" s="35">
        <f t="shared" si="8"/>
        <v>1584</v>
      </c>
      <c r="G44" s="35">
        <f t="shared" si="9"/>
        <v>178.4</v>
      </c>
      <c r="H44" s="35">
        <f t="shared" si="10"/>
        <v>792</v>
      </c>
      <c r="I44" s="35">
        <f t="shared" si="11"/>
        <v>1584</v>
      </c>
    </row>
    <row r="45" spans="1:9" s="2" customFormat="1" ht="116.25" customHeight="1">
      <c r="A45" s="29" t="s">
        <v>96</v>
      </c>
      <c r="B45" s="30" t="s">
        <v>170</v>
      </c>
      <c r="C45" s="48" t="s">
        <v>97</v>
      </c>
      <c r="D45" s="35">
        <v>202.4</v>
      </c>
      <c r="E45" s="35">
        <v>912</v>
      </c>
      <c r="F45" s="35">
        <f t="shared" si="8"/>
        <v>1824</v>
      </c>
      <c r="G45" s="35">
        <f t="shared" si="9"/>
        <v>202.4</v>
      </c>
      <c r="H45" s="35">
        <f t="shared" si="10"/>
        <v>912</v>
      </c>
      <c r="I45" s="35">
        <f t="shared" si="11"/>
        <v>1824</v>
      </c>
    </row>
    <row r="46" spans="1:9" ht="105.75" customHeight="1" thickBot="1">
      <c r="A46" s="31" t="s">
        <v>19</v>
      </c>
      <c r="B46" s="32" t="s">
        <v>77</v>
      </c>
      <c r="C46" s="50" t="s">
        <v>67</v>
      </c>
      <c r="D46" s="35">
        <v>190.6</v>
      </c>
      <c r="E46" s="35">
        <v>853</v>
      </c>
      <c r="F46" s="35">
        <f t="shared" si="8"/>
        <v>1706</v>
      </c>
      <c r="G46" s="35">
        <f t="shared" si="9"/>
        <v>190.6</v>
      </c>
      <c r="H46" s="35">
        <f t="shared" si="10"/>
        <v>853</v>
      </c>
      <c r="I46" s="35">
        <f t="shared" si="11"/>
        <v>1706</v>
      </c>
    </row>
    <row r="47" spans="1:9" ht="58.5" customHeight="1">
      <c r="A47" s="23" t="s">
        <v>20</v>
      </c>
      <c r="B47" s="24" t="s">
        <v>78</v>
      </c>
      <c r="C47" s="43" t="s">
        <v>127</v>
      </c>
      <c r="D47" s="35">
        <v>265.2</v>
      </c>
      <c r="E47" s="35">
        <v>1226</v>
      </c>
      <c r="F47" s="35">
        <f t="shared" si="8"/>
        <v>2452</v>
      </c>
      <c r="G47" s="35">
        <f t="shared" si="9"/>
        <v>265.2</v>
      </c>
      <c r="H47" s="35">
        <f t="shared" si="10"/>
        <v>1226</v>
      </c>
      <c r="I47" s="35">
        <f t="shared" si="11"/>
        <v>2452</v>
      </c>
    </row>
    <row r="48" spans="1:9" ht="86.25" customHeight="1" thickBot="1">
      <c r="A48" s="25" t="s">
        <v>21</v>
      </c>
      <c r="B48" s="26" t="s">
        <v>79</v>
      </c>
      <c r="C48" s="44" t="s">
        <v>0</v>
      </c>
      <c r="D48" s="35">
        <v>270.2</v>
      </c>
      <c r="E48" s="35">
        <v>1251</v>
      </c>
      <c r="F48" s="35">
        <f t="shared" si="8"/>
        <v>2502</v>
      </c>
      <c r="G48" s="35">
        <f t="shared" si="9"/>
        <v>270.2</v>
      </c>
      <c r="H48" s="35">
        <f t="shared" si="10"/>
        <v>1251</v>
      </c>
      <c r="I48" s="35">
        <f t="shared" si="11"/>
        <v>2502</v>
      </c>
    </row>
    <row r="49" spans="1:9" ht="59.25" customHeight="1">
      <c r="A49" s="27" t="s">
        <v>22</v>
      </c>
      <c r="B49" s="28" t="s">
        <v>80</v>
      </c>
      <c r="C49" s="49" t="s">
        <v>39</v>
      </c>
      <c r="D49" s="35">
        <v>213.6</v>
      </c>
      <c r="E49" s="35">
        <v>968</v>
      </c>
      <c r="F49" s="35">
        <f t="shared" si="8"/>
        <v>1936</v>
      </c>
      <c r="G49" s="35">
        <f t="shared" si="9"/>
        <v>213.6</v>
      </c>
      <c r="H49" s="35">
        <f t="shared" si="10"/>
        <v>968</v>
      </c>
      <c r="I49" s="35">
        <f t="shared" si="11"/>
        <v>1936</v>
      </c>
    </row>
    <row r="50" spans="1:9" ht="103.5" customHeight="1">
      <c r="A50" s="29" t="s">
        <v>176</v>
      </c>
      <c r="B50" s="30" t="s">
        <v>177</v>
      </c>
      <c r="C50" s="48" t="s">
        <v>240</v>
      </c>
      <c r="D50" s="35"/>
      <c r="E50" s="35">
        <v>809</v>
      </c>
      <c r="F50" s="35">
        <f>E50*2</f>
        <v>1618</v>
      </c>
      <c r="G50" s="35">
        <f>D50*(1-$I$4)</f>
        <v>0</v>
      </c>
      <c r="H50" s="35">
        <f t="shared" si="10"/>
        <v>809</v>
      </c>
      <c r="I50" s="35">
        <f t="shared" si="11"/>
        <v>1618</v>
      </c>
    </row>
    <row r="51" spans="1:9" s="2" customFormat="1" ht="82.5" customHeight="1">
      <c r="A51" s="29" t="s">
        <v>33</v>
      </c>
      <c r="B51" s="30" t="s">
        <v>81</v>
      </c>
      <c r="C51" s="48" t="s">
        <v>68</v>
      </c>
      <c r="D51" s="35">
        <v>205.4</v>
      </c>
      <c r="E51" s="35">
        <v>927</v>
      </c>
      <c r="F51" s="35">
        <f t="shared" si="8"/>
        <v>1854</v>
      </c>
      <c r="G51" s="35">
        <f t="shared" si="9"/>
        <v>205.4</v>
      </c>
      <c r="H51" s="35">
        <f t="shared" si="10"/>
        <v>927</v>
      </c>
      <c r="I51" s="35">
        <f t="shared" si="11"/>
        <v>1854</v>
      </c>
    </row>
    <row r="52" spans="1:9" s="75" customFormat="1" ht="51.75" customHeight="1">
      <c r="A52" s="31"/>
      <c r="B52" s="32" t="s">
        <v>168</v>
      </c>
      <c r="C52" s="48" t="s">
        <v>169</v>
      </c>
      <c r="D52" s="102">
        <v>395</v>
      </c>
      <c r="E52" s="103"/>
      <c r="F52" s="104"/>
      <c r="G52" s="102">
        <f>D52*(1-$I$4)</f>
        <v>395</v>
      </c>
      <c r="H52" s="103"/>
      <c r="I52" s="104"/>
    </row>
    <row r="53" spans="1:9" s="22" customFormat="1" ht="63.75" customHeight="1" thickBot="1">
      <c r="A53" s="109" t="s">
        <v>24</v>
      </c>
      <c r="B53" s="110"/>
      <c r="C53" s="110"/>
      <c r="D53" s="55"/>
      <c r="E53" s="55"/>
      <c r="F53" s="55"/>
      <c r="G53" s="55"/>
      <c r="H53" s="55"/>
      <c r="I53" s="55"/>
    </row>
    <row r="54" spans="1:9" s="80" customFormat="1" ht="58.5" customHeight="1">
      <c r="A54" s="23" t="s">
        <v>171</v>
      </c>
      <c r="B54" s="24" t="s">
        <v>173</v>
      </c>
      <c r="C54" s="43" t="s">
        <v>174</v>
      </c>
      <c r="D54" s="102">
        <v>302</v>
      </c>
      <c r="E54" s="103"/>
      <c r="F54" s="104"/>
      <c r="G54" s="102">
        <f>D54*(1-$I$4)</f>
        <v>302</v>
      </c>
      <c r="H54" s="103"/>
      <c r="I54" s="104"/>
    </row>
    <row r="55" spans="1:9" s="60" customFormat="1" ht="96.75" customHeight="1">
      <c r="A55" s="78" t="s">
        <v>161</v>
      </c>
      <c r="B55" s="30" t="s">
        <v>193</v>
      </c>
      <c r="C55" s="56" t="s">
        <v>165</v>
      </c>
      <c r="D55" s="35">
        <v>291</v>
      </c>
      <c r="E55" s="35">
        <v>1355</v>
      </c>
      <c r="F55" s="35">
        <f aca="true" t="shared" si="12" ref="F55:F85">E55*2</f>
        <v>2710</v>
      </c>
      <c r="G55" s="35">
        <f>D55*(1-$I$4)</f>
        <v>291</v>
      </c>
      <c r="H55" s="35">
        <f>E55*(1-$I$4)</f>
        <v>1355</v>
      </c>
      <c r="I55" s="35">
        <f>F55*(1-$I$4)</f>
        <v>2710</v>
      </c>
    </row>
    <row r="56" spans="1:9" s="2" customFormat="1" ht="62.25" customHeight="1">
      <c r="A56" s="59" t="s">
        <v>157</v>
      </c>
      <c r="B56" s="57" t="s">
        <v>195</v>
      </c>
      <c r="C56" s="51" t="s">
        <v>158</v>
      </c>
      <c r="D56" s="35">
        <v>299</v>
      </c>
      <c r="E56" s="35">
        <v>1395</v>
      </c>
      <c r="F56" s="35">
        <f t="shared" si="12"/>
        <v>2790</v>
      </c>
      <c r="G56" s="35">
        <f aca="true" t="shared" si="13" ref="G56:G63">D56*(1-$I$4)</f>
        <v>299</v>
      </c>
      <c r="H56" s="35">
        <f aca="true" t="shared" si="14" ref="H56:H63">E56*(1-$I$4)</f>
        <v>1395</v>
      </c>
      <c r="I56" s="35">
        <f aca="true" t="shared" si="15" ref="I56:I63">F56*(1-$I$4)</f>
        <v>2790</v>
      </c>
    </row>
    <row r="57" spans="1:9" s="58" customFormat="1" ht="104.25" customHeight="1">
      <c r="A57" s="27" t="s">
        <v>8</v>
      </c>
      <c r="B57" s="28" t="s">
        <v>42</v>
      </c>
      <c r="C57" s="49" t="s">
        <v>58</v>
      </c>
      <c r="D57" s="35">
        <v>241.2</v>
      </c>
      <c r="E57" s="35">
        <v>1106</v>
      </c>
      <c r="F57" s="35">
        <f t="shared" si="12"/>
        <v>2212</v>
      </c>
      <c r="G57" s="35">
        <f t="shared" si="13"/>
        <v>241.2</v>
      </c>
      <c r="H57" s="35">
        <f t="shared" si="14"/>
        <v>1106</v>
      </c>
      <c r="I57" s="35">
        <f t="shared" si="15"/>
        <v>2212</v>
      </c>
    </row>
    <row r="58" spans="1:9" s="2" customFormat="1" ht="84" customHeight="1" thickBot="1">
      <c r="A58" s="29" t="s">
        <v>9</v>
      </c>
      <c r="B58" s="57" t="s">
        <v>82</v>
      </c>
      <c r="C58" s="51" t="s">
        <v>59</v>
      </c>
      <c r="D58" s="35">
        <v>148.8</v>
      </c>
      <c r="E58" s="35">
        <v>644</v>
      </c>
      <c r="F58" s="35">
        <f t="shared" si="12"/>
        <v>1288</v>
      </c>
      <c r="G58" s="65">
        <f t="shared" si="13"/>
        <v>148.8</v>
      </c>
      <c r="H58" s="65">
        <f t="shared" si="14"/>
        <v>644</v>
      </c>
      <c r="I58" s="65">
        <f t="shared" si="15"/>
        <v>1288</v>
      </c>
    </row>
    <row r="59" spans="1:9" s="58" customFormat="1" ht="102.75" customHeight="1">
      <c r="A59" s="23" t="s">
        <v>10</v>
      </c>
      <c r="B59" s="24" t="s">
        <v>44</v>
      </c>
      <c r="C59" s="43" t="s">
        <v>222</v>
      </c>
      <c r="D59" s="35">
        <v>198</v>
      </c>
      <c r="E59" s="35">
        <v>890</v>
      </c>
      <c r="F59" s="35">
        <f t="shared" si="12"/>
        <v>1780</v>
      </c>
      <c r="G59" s="35">
        <f t="shared" si="13"/>
        <v>198</v>
      </c>
      <c r="H59" s="35">
        <f t="shared" si="14"/>
        <v>890</v>
      </c>
      <c r="I59" s="35">
        <f t="shared" si="15"/>
        <v>1780</v>
      </c>
    </row>
    <row r="60" spans="1:9" s="58" customFormat="1" ht="111.75" customHeight="1">
      <c r="A60" s="61" t="s">
        <v>153</v>
      </c>
      <c r="B60" s="57" t="s">
        <v>198</v>
      </c>
      <c r="C60" s="51" t="s">
        <v>154</v>
      </c>
      <c r="D60" s="35">
        <v>170.8</v>
      </c>
      <c r="E60" s="35">
        <v>754</v>
      </c>
      <c r="F60" s="35">
        <f t="shared" si="12"/>
        <v>1508</v>
      </c>
      <c r="G60" s="35">
        <f t="shared" si="13"/>
        <v>170.8</v>
      </c>
      <c r="H60" s="35">
        <f t="shared" si="14"/>
        <v>754</v>
      </c>
      <c r="I60" s="35">
        <f t="shared" si="15"/>
        <v>1508</v>
      </c>
    </row>
    <row r="61" spans="1:9" s="2" customFormat="1" ht="120" customHeight="1">
      <c r="A61" s="61" t="s">
        <v>11</v>
      </c>
      <c r="B61" s="57" t="s">
        <v>45</v>
      </c>
      <c r="C61" s="48" t="s">
        <v>221</v>
      </c>
      <c r="D61" s="35">
        <v>216</v>
      </c>
      <c r="E61" s="35">
        <v>980</v>
      </c>
      <c r="F61" s="35">
        <f t="shared" si="12"/>
        <v>1960</v>
      </c>
      <c r="G61" s="65">
        <f t="shared" si="13"/>
        <v>216</v>
      </c>
      <c r="H61" s="65">
        <f t="shared" si="14"/>
        <v>980</v>
      </c>
      <c r="I61" s="65">
        <f t="shared" si="15"/>
        <v>1960</v>
      </c>
    </row>
    <row r="62" spans="1:9" s="2" customFormat="1" ht="106.5" customHeight="1">
      <c r="A62" s="38" t="s">
        <v>151</v>
      </c>
      <c r="B62" s="30" t="s">
        <v>150</v>
      </c>
      <c r="C62" s="48" t="s">
        <v>152</v>
      </c>
      <c r="D62" s="35">
        <v>223.4</v>
      </c>
      <c r="E62" s="35">
        <v>1017</v>
      </c>
      <c r="F62" s="35">
        <f t="shared" si="12"/>
        <v>2034</v>
      </c>
      <c r="G62" s="35">
        <f t="shared" si="13"/>
        <v>223.4</v>
      </c>
      <c r="H62" s="35">
        <f t="shared" si="14"/>
        <v>1017</v>
      </c>
      <c r="I62" s="35">
        <f t="shared" si="15"/>
        <v>2034</v>
      </c>
    </row>
    <row r="63" spans="1:9" s="2" customFormat="1" ht="97.5" customHeight="1" thickBot="1">
      <c r="A63" s="38" t="s">
        <v>184</v>
      </c>
      <c r="B63" s="30" t="s">
        <v>192</v>
      </c>
      <c r="C63" s="48" t="s">
        <v>185</v>
      </c>
      <c r="D63" s="35">
        <v>175</v>
      </c>
      <c r="E63" s="35">
        <v>775</v>
      </c>
      <c r="F63" s="35">
        <f t="shared" si="12"/>
        <v>1550</v>
      </c>
      <c r="G63" s="35">
        <f t="shared" si="13"/>
        <v>175</v>
      </c>
      <c r="H63" s="35">
        <f t="shared" si="14"/>
        <v>775</v>
      </c>
      <c r="I63" s="35">
        <f t="shared" si="15"/>
        <v>1550</v>
      </c>
    </row>
    <row r="64" spans="1:9" s="2" customFormat="1" ht="95.25" customHeight="1" thickBot="1">
      <c r="A64" s="23" t="s">
        <v>32</v>
      </c>
      <c r="B64" s="24" t="s">
        <v>85</v>
      </c>
      <c r="C64" s="43" t="s">
        <v>60</v>
      </c>
      <c r="D64" s="35">
        <v>183.8</v>
      </c>
      <c r="E64" s="35">
        <v>819</v>
      </c>
      <c r="F64" s="35">
        <f t="shared" si="12"/>
        <v>1638</v>
      </c>
      <c r="G64" s="35">
        <f aca="true" t="shared" si="16" ref="G64:G76">D64*(1-$I$4)</f>
        <v>183.8</v>
      </c>
      <c r="H64" s="35">
        <f aca="true" t="shared" si="17" ref="H64:H76">E64*(1-$I$4)</f>
        <v>819</v>
      </c>
      <c r="I64" s="35">
        <f aca="true" t="shared" si="18" ref="I64:I76">F64*(1-$I$4)</f>
        <v>1638</v>
      </c>
    </row>
    <row r="65" spans="1:9" s="2" customFormat="1" ht="100.5" customHeight="1">
      <c r="A65" s="23" t="s">
        <v>144</v>
      </c>
      <c r="B65" s="24" t="s">
        <v>145</v>
      </c>
      <c r="C65" s="43" t="s">
        <v>146</v>
      </c>
      <c r="D65" s="35">
        <v>115</v>
      </c>
      <c r="E65" s="35">
        <v>475</v>
      </c>
      <c r="F65" s="35">
        <f t="shared" si="12"/>
        <v>950</v>
      </c>
      <c r="G65" s="35">
        <f t="shared" si="16"/>
        <v>115</v>
      </c>
      <c r="H65" s="35">
        <f t="shared" si="17"/>
        <v>475</v>
      </c>
      <c r="I65" s="35">
        <f t="shared" si="18"/>
        <v>950</v>
      </c>
    </row>
    <row r="66" spans="1:9" s="2" customFormat="1" ht="72" customHeight="1" thickBot="1">
      <c r="A66" s="25" t="s">
        <v>18</v>
      </c>
      <c r="B66" s="26" t="s">
        <v>86</v>
      </c>
      <c r="C66" s="44" t="s">
        <v>125</v>
      </c>
      <c r="D66" s="35">
        <v>289</v>
      </c>
      <c r="E66" s="35">
        <v>1345</v>
      </c>
      <c r="F66" s="35">
        <f t="shared" si="12"/>
        <v>2690</v>
      </c>
      <c r="G66" s="35">
        <f t="shared" si="16"/>
        <v>289</v>
      </c>
      <c r="H66" s="35">
        <f t="shared" si="17"/>
        <v>1345</v>
      </c>
      <c r="I66" s="35">
        <f t="shared" si="18"/>
        <v>2690</v>
      </c>
    </row>
    <row r="67" spans="1:9" s="2" customFormat="1" ht="86.25" customHeight="1">
      <c r="A67" s="38" t="s">
        <v>108</v>
      </c>
      <c r="B67" s="30" t="s">
        <v>109</v>
      </c>
      <c r="C67" s="94" t="s">
        <v>110</v>
      </c>
      <c r="D67" s="35">
        <v>200.6</v>
      </c>
      <c r="E67" s="35">
        <v>903</v>
      </c>
      <c r="F67" s="35">
        <f t="shared" si="12"/>
        <v>1806</v>
      </c>
      <c r="G67" s="35">
        <f t="shared" si="16"/>
        <v>200.6</v>
      </c>
      <c r="H67" s="35">
        <f t="shared" si="17"/>
        <v>903</v>
      </c>
      <c r="I67" s="35">
        <f t="shared" si="18"/>
        <v>1806</v>
      </c>
    </row>
    <row r="68" spans="1:9" s="2" customFormat="1" ht="58.5" customHeight="1">
      <c r="A68" s="29" t="s">
        <v>12</v>
      </c>
      <c r="B68" s="30" t="s">
        <v>188</v>
      </c>
      <c r="C68" s="48" t="s">
        <v>61</v>
      </c>
      <c r="D68" s="35">
        <v>260.4</v>
      </c>
      <c r="E68" s="35">
        <v>1202</v>
      </c>
      <c r="F68" s="35">
        <f t="shared" si="12"/>
        <v>2404</v>
      </c>
      <c r="G68" s="35">
        <f t="shared" si="16"/>
        <v>260.4</v>
      </c>
      <c r="H68" s="35">
        <f t="shared" si="17"/>
        <v>1202</v>
      </c>
      <c r="I68" s="35">
        <f t="shared" si="18"/>
        <v>2404</v>
      </c>
    </row>
    <row r="69" spans="1:9" s="2" customFormat="1" ht="77.25" customHeight="1">
      <c r="A69" s="27" t="s">
        <v>13</v>
      </c>
      <c r="B69" s="28" t="s">
        <v>88</v>
      </c>
      <c r="C69" s="49" t="s">
        <v>62</v>
      </c>
      <c r="D69" s="35">
        <v>115.2</v>
      </c>
      <c r="E69" s="35">
        <v>476</v>
      </c>
      <c r="F69" s="35">
        <f t="shared" si="12"/>
        <v>952</v>
      </c>
      <c r="G69" s="35">
        <f t="shared" si="16"/>
        <v>115.2</v>
      </c>
      <c r="H69" s="35">
        <f t="shared" si="17"/>
        <v>476</v>
      </c>
      <c r="I69" s="35">
        <f t="shared" si="18"/>
        <v>952</v>
      </c>
    </row>
    <row r="70" spans="1:9" s="2" customFormat="1" ht="78.75" customHeight="1">
      <c r="A70" s="29" t="s">
        <v>14</v>
      </c>
      <c r="B70" s="30" t="s">
        <v>163</v>
      </c>
      <c r="C70" s="48" t="s">
        <v>63</v>
      </c>
      <c r="D70" s="35">
        <v>2292</v>
      </c>
      <c r="E70" s="35">
        <v>11360</v>
      </c>
      <c r="F70" s="35">
        <f t="shared" si="12"/>
        <v>22720</v>
      </c>
      <c r="G70" s="35">
        <f t="shared" si="16"/>
        <v>2292</v>
      </c>
      <c r="H70" s="35">
        <f t="shared" si="17"/>
        <v>11360</v>
      </c>
      <c r="I70" s="35">
        <f t="shared" si="18"/>
        <v>22720</v>
      </c>
    </row>
    <row r="71" spans="1:9" s="2" customFormat="1" ht="55.5" customHeight="1">
      <c r="A71" s="29" t="s">
        <v>15</v>
      </c>
      <c r="B71" s="30" t="s">
        <v>46</v>
      </c>
      <c r="C71" s="48" t="s">
        <v>64</v>
      </c>
      <c r="D71" s="35">
        <v>154.4</v>
      </c>
      <c r="E71" s="35">
        <v>672</v>
      </c>
      <c r="F71" s="35">
        <f t="shared" si="12"/>
        <v>1344</v>
      </c>
      <c r="G71" s="35">
        <f t="shared" si="16"/>
        <v>154.4</v>
      </c>
      <c r="H71" s="35">
        <f t="shared" si="17"/>
        <v>672</v>
      </c>
      <c r="I71" s="35">
        <f t="shared" si="18"/>
        <v>1344</v>
      </c>
    </row>
    <row r="72" spans="1:9" s="2" customFormat="1" ht="54" customHeight="1">
      <c r="A72" s="31" t="s">
        <v>16</v>
      </c>
      <c r="B72" s="32" t="s">
        <v>89</v>
      </c>
      <c r="C72" s="50" t="s">
        <v>65</v>
      </c>
      <c r="D72" s="35">
        <v>246.2</v>
      </c>
      <c r="E72" s="35">
        <v>1131</v>
      </c>
      <c r="F72" s="35">
        <f t="shared" si="12"/>
        <v>2262</v>
      </c>
      <c r="G72" s="35">
        <f t="shared" si="16"/>
        <v>246.2</v>
      </c>
      <c r="H72" s="35">
        <f t="shared" si="17"/>
        <v>1131</v>
      </c>
      <c r="I72" s="35">
        <f t="shared" si="18"/>
        <v>2262</v>
      </c>
    </row>
    <row r="73" spans="1:9" s="2" customFormat="1" ht="56.25" customHeight="1">
      <c r="A73" s="39" t="s">
        <v>175</v>
      </c>
      <c r="B73" s="30" t="s">
        <v>135</v>
      </c>
      <c r="C73" s="48" t="s">
        <v>136</v>
      </c>
      <c r="D73" s="35">
        <v>178.4</v>
      </c>
      <c r="E73" s="35">
        <v>792</v>
      </c>
      <c r="F73" s="35">
        <f t="shared" si="12"/>
        <v>1584</v>
      </c>
      <c r="G73" s="35">
        <f t="shared" si="16"/>
        <v>178.4</v>
      </c>
      <c r="H73" s="35">
        <f t="shared" si="17"/>
        <v>792</v>
      </c>
      <c r="I73" s="35">
        <f t="shared" si="18"/>
        <v>1584</v>
      </c>
    </row>
    <row r="74" spans="1:9" s="2" customFormat="1" ht="51" customHeight="1">
      <c r="A74" s="29" t="s">
        <v>34</v>
      </c>
      <c r="B74" s="30" t="s">
        <v>87</v>
      </c>
      <c r="C74" s="48" t="s">
        <v>1</v>
      </c>
      <c r="D74" s="35">
        <v>153.4</v>
      </c>
      <c r="E74" s="35">
        <v>667</v>
      </c>
      <c r="F74" s="35">
        <f t="shared" si="12"/>
        <v>1334</v>
      </c>
      <c r="G74" s="35">
        <f t="shared" si="16"/>
        <v>153.4</v>
      </c>
      <c r="H74" s="35">
        <f t="shared" si="17"/>
        <v>667</v>
      </c>
      <c r="I74" s="35">
        <f t="shared" si="18"/>
        <v>1334</v>
      </c>
    </row>
    <row r="75" spans="1:9" s="58" customFormat="1" ht="77.25" customHeight="1" thickBot="1">
      <c r="A75" s="25" t="s">
        <v>54</v>
      </c>
      <c r="B75" s="26" t="s">
        <v>186</v>
      </c>
      <c r="C75" s="44" t="s">
        <v>149</v>
      </c>
      <c r="D75" s="35">
        <v>133.6</v>
      </c>
      <c r="E75" s="35">
        <v>568</v>
      </c>
      <c r="F75" s="35">
        <f t="shared" si="12"/>
        <v>1136</v>
      </c>
      <c r="G75" s="35">
        <f t="shared" si="16"/>
        <v>133.6</v>
      </c>
      <c r="H75" s="35">
        <f t="shared" si="17"/>
        <v>568</v>
      </c>
      <c r="I75" s="35">
        <f t="shared" si="18"/>
        <v>1136</v>
      </c>
    </row>
    <row r="76" spans="1:9" s="58" customFormat="1" ht="99" customHeight="1" thickBot="1">
      <c r="A76" s="25" t="s">
        <v>148</v>
      </c>
      <c r="B76" s="62" t="s">
        <v>187</v>
      </c>
      <c r="C76" s="63" t="s">
        <v>147</v>
      </c>
      <c r="D76" s="35">
        <v>209.2</v>
      </c>
      <c r="E76" s="35">
        <v>946</v>
      </c>
      <c r="F76" s="35">
        <f t="shared" si="12"/>
        <v>1892</v>
      </c>
      <c r="G76" s="35">
        <f t="shared" si="16"/>
        <v>209.2</v>
      </c>
      <c r="H76" s="35">
        <f t="shared" si="17"/>
        <v>946</v>
      </c>
      <c r="I76" s="35">
        <f t="shared" si="18"/>
        <v>1892</v>
      </c>
    </row>
    <row r="77" spans="1:9" s="2" customFormat="1" ht="78" customHeight="1">
      <c r="A77" s="59" t="s">
        <v>23</v>
      </c>
      <c r="B77" s="57" t="s">
        <v>43</v>
      </c>
      <c r="C77" s="51" t="s">
        <v>2</v>
      </c>
      <c r="D77" s="35">
        <v>245.2</v>
      </c>
      <c r="E77" s="35">
        <v>1126</v>
      </c>
      <c r="F77" s="35">
        <f t="shared" si="12"/>
        <v>2252</v>
      </c>
      <c r="G77" s="65">
        <f>D77*(1-$I$4)</f>
        <v>245.2</v>
      </c>
      <c r="H77" s="65">
        <f>E77*(1-$I$4)</f>
        <v>1126</v>
      </c>
      <c r="I77" s="65">
        <f>F77*(1-$I$4)</f>
        <v>2252</v>
      </c>
    </row>
    <row r="78" spans="1:9" s="2" customFormat="1" ht="78.75" customHeight="1">
      <c r="A78" s="29" t="s">
        <v>26</v>
      </c>
      <c r="B78" s="30" t="s">
        <v>83</v>
      </c>
      <c r="C78" s="48" t="s">
        <v>71</v>
      </c>
      <c r="D78" s="35">
        <v>247.8</v>
      </c>
      <c r="E78" s="35">
        <v>1139</v>
      </c>
      <c r="F78" s="35">
        <f t="shared" si="12"/>
        <v>2278</v>
      </c>
      <c r="G78" s="35">
        <f aca="true" t="shared" si="19" ref="G78:G85">D78*(1-$I$4)</f>
        <v>247.8</v>
      </c>
      <c r="H78" s="35">
        <f aca="true" t="shared" si="20" ref="H78:H85">E78*(1-$I$4)</f>
        <v>1139</v>
      </c>
      <c r="I78" s="35">
        <f aca="true" t="shared" si="21" ref="I78:I85">F78*(1-$I$4)</f>
        <v>2278</v>
      </c>
    </row>
    <row r="79" spans="1:9" s="2" customFormat="1" ht="148.5" customHeight="1">
      <c r="A79" s="29" t="s">
        <v>31</v>
      </c>
      <c r="B79" s="30" t="s">
        <v>47</v>
      </c>
      <c r="C79" s="48" t="s">
        <v>69</v>
      </c>
      <c r="D79" s="35">
        <v>229</v>
      </c>
      <c r="E79" s="35">
        <v>1045</v>
      </c>
      <c r="F79" s="35">
        <f t="shared" si="12"/>
        <v>2090</v>
      </c>
      <c r="G79" s="35">
        <f t="shared" si="19"/>
        <v>229</v>
      </c>
      <c r="H79" s="35">
        <f t="shared" si="20"/>
        <v>1045</v>
      </c>
      <c r="I79" s="35">
        <f t="shared" si="21"/>
        <v>2090</v>
      </c>
    </row>
    <row r="80" spans="1:9" s="2" customFormat="1" ht="115.5" customHeight="1">
      <c r="A80" s="37">
        <v>139</v>
      </c>
      <c r="B80" s="30" t="s">
        <v>90</v>
      </c>
      <c r="C80" s="48" t="s">
        <v>70</v>
      </c>
      <c r="D80" s="35">
        <v>369</v>
      </c>
      <c r="E80" s="35">
        <v>1745</v>
      </c>
      <c r="F80" s="35">
        <f t="shared" si="12"/>
        <v>3490</v>
      </c>
      <c r="G80" s="35">
        <f t="shared" si="19"/>
        <v>369</v>
      </c>
      <c r="H80" s="35">
        <f t="shared" si="20"/>
        <v>1745</v>
      </c>
      <c r="I80" s="35">
        <f t="shared" si="21"/>
        <v>3490</v>
      </c>
    </row>
    <row r="81" spans="1:9" s="2" customFormat="1" ht="39" customHeight="1">
      <c r="A81" s="29" t="s">
        <v>36</v>
      </c>
      <c r="B81" s="30" t="s">
        <v>123</v>
      </c>
      <c r="C81" s="48" t="s">
        <v>66</v>
      </c>
      <c r="D81" s="35">
        <v>202.6</v>
      </c>
      <c r="E81" s="35">
        <v>913</v>
      </c>
      <c r="F81" s="35">
        <f t="shared" si="12"/>
        <v>1826</v>
      </c>
      <c r="G81" s="35">
        <f t="shared" si="19"/>
        <v>202.6</v>
      </c>
      <c r="H81" s="35">
        <f t="shared" si="20"/>
        <v>913</v>
      </c>
      <c r="I81" s="35">
        <f t="shared" si="21"/>
        <v>1826</v>
      </c>
    </row>
    <row r="82" spans="1:9" s="2" customFormat="1" ht="86.25" customHeight="1">
      <c r="A82" s="38" t="s">
        <v>40</v>
      </c>
      <c r="B82" s="30" t="s">
        <v>84</v>
      </c>
      <c r="C82" s="48" t="s">
        <v>98</v>
      </c>
      <c r="D82" s="35">
        <v>201.2</v>
      </c>
      <c r="E82" s="35">
        <v>906</v>
      </c>
      <c r="F82" s="35">
        <f t="shared" si="12"/>
        <v>1812</v>
      </c>
      <c r="G82" s="35">
        <f t="shared" si="19"/>
        <v>201.2</v>
      </c>
      <c r="H82" s="35">
        <f t="shared" si="20"/>
        <v>906</v>
      </c>
      <c r="I82" s="35">
        <f t="shared" si="21"/>
        <v>1812</v>
      </c>
    </row>
    <row r="83" spans="1:9" s="2" customFormat="1" ht="149.25" customHeight="1">
      <c r="A83" s="29" t="s">
        <v>159</v>
      </c>
      <c r="B83" s="30" t="s">
        <v>194</v>
      </c>
      <c r="C83" s="48" t="s">
        <v>160</v>
      </c>
      <c r="D83" s="35">
        <v>1282</v>
      </c>
      <c r="E83" s="35">
        <v>6310</v>
      </c>
      <c r="F83" s="35">
        <f t="shared" si="12"/>
        <v>12620</v>
      </c>
      <c r="G83" s="35">
        <f t="shared" si="19"/>
        <v>1282</v>
      </c>
      <c r="H83" s="35">
        <f t="shared" si="20"/>
        <v>6310</v>
      </c>
      <c r="I83" s="35">
        <f t="shared" si="21"/>
        <v>12620</v>
      </c>
    </row>
    <row r="84" spans="1:9" s="2" customFormat="1" ht="123.75" customHeight="1">
      <c r="A84" s="36" t="s">
        <v>128</v>
      </c>
      <c r="B84" s="30" t="s">
        <v>112</v>
      </c>
      <c r="C84" s="48" t="s">
        <v>179</v>
      </c>
      <c r="D84" s="35">
        <v>214.8</v>
      </c>
      <c r="E84" s="35">
        <v>974</v>
      </c>
      <c r="F84" s="35">
        <f t="shared" si="12"/>
        <v>1948</v>
      </c>
      <c r="G84" s="35">
        <f t="shared" si="19"/>
        <v>214.8</v>
      </c>
      <c r="H84" s="35">
        <f t="shared" si="20"/>
        <v>974</v>
      </c>
      <c r="I84" s="35">
        <f t="shared" si="21"/>
        <v>1948</v>
      </c>
    </row>
    <row r="85" spans="1:9" s="74" customFormat="1" ht="37.5" customHeight="1" thickBot="1">
      <c r="A85" s="36" t="s">
        <v>178</v>
      </c>
      <c r="B85" s="30" t="s">
        <v>180</v>
      </c>
      <c r="C85" s="48" t="s">
        <v>181</v>
      </c>
      <c r="D85" s="35">
        <v>239.4</v>
      </c>
      <c r="E85" s="35">
        <v>1097</v>
      </c>
      <c r="F85" s="35">
        <f t="shared" si="12"/>
        <v>2194</v>
      </c>
      <c r="G85" s="35">
        <f t="shared" si="19"/>
        <v>239.4</v>
      </c>
      <c r="H85" s="35">
        <f t="shared" si="20"/>
        <v>1097</v>
      </c>
      <c r="I85" s="35">
        <f t="shared" si="21"/>
        <v>2194</v>
      </c>
    </row>
    <row r="86" spans="1:9" s="22" customFormat="1" ht="57" customHeight="1" thickBot="1">
      <c r="A86" s="105" t="s">
        <v>49</v>
      </c>
      <c r="B86" s="106"/>
      <c r="C86" s="106"/>
      <c r="D86" s="73"/>
      <c r="E86" s="73"/>
      <c r="F86" s="73"/>
      <c r="G86" s="73"/>
      <c r="H86" s="73"/>
      <c r="I86" s="73"/>
    </row>
    <row r="87" spans="1:9" s="60" customFormat="1" ht="52.5" customHeight="1">
      <c r="A87" s="23" t="s">
        <v>171</v>
      </c>
      <c r="B87" s="24" t="s">
        <v>173</v>
      </c>
      <c r="C87" s="43" t="s">
        <v>174</v>
      </c>
      <c r="D87" s="102">
        <v>302</v>
      </c>
      <c r="E87" s="103"/>
      <c r="F87" s="104"/>
      <c r="G87" s="102">
        <f aca="true" t="shared" si="22" ref="G87:G94">D87*(1-$I$4)</f>
        <v>302</v>
      </c>
      <c r="H87" s="103"/>
      <c r="I87" s="104"/>
    </row>
    <row r="88" spans="1:9" s="2" customFormat="1" ht="74.25" customHeight="1">
      <c r="A88" s="59" t="s">
        <v>157</v>
      </c>
      <c r="B88" s="57" t="s">
        <v>195</v>
      </c>
      <c r="C88" s="51" t="s">
        <v>158</v>
      </c>
      <c r="D88" s="35">
        <v>299</v>
      </c>
      <c r="E88" s="35">
        <v>1395</v>
      </c>
      <c r="F88" s="35">
        <f aca="true" t="shared" si="23" ref="F88:F101">E88*2</f>
        <v>2790</v>
      </c>
      <c r="G88" s="35">
        <f t="shared" si="22"/>
        <v>299</v>
      </c>
      <c r="H88" s="35">
        <f aca="true" t="shared" si="24" ref="H88:I90">E88*(1-$I$4)</f>
        <v>1395</v>
      </c>
      <c r="I88" s="35">
        <f t="shared" si="24"/>
        <v>2790</v>
      </c>
    </row>
    <row r="89" spans="1:9" s="2" customFormat="1" ht="72.75" customHeight="1">
      <c r="A89" s="29" t="s">
        <v>15</v>
      </c>
      <c r="B89" s="30" t="s">
        <v>38</v>
      </c>
      <c r="C89" s="56" t="s">
        <v>64</v>
      </c>
      <c r="D89" s="35">
        <v>154.4</v>
      </c>
      <c r="E89" s="35">
        <v>672</v>
      </c>
      <c r="F89" s="35">
        <f t="shared" si="23"/>
        <v>1344</v>
      </c>
      <c r="G89" s="35">
        <f t="shared" si="22"/>
        <v>154.4</v>
      </c>
      <c r="H89" s="35">
        <f t="shared" si="24"/>
        <v>672</v>
      </c>
      <c r="I89" s="35">
        <f t="shared" si="24"/>
        <v>1344</v>
      </c>
    </row>
    <row r="90" spans="1:9" s="2" customFormat="1" ht="132" customHeight="1">
      <c r="A90" s="29" t="s">
        <v>31</v>
      </c>
      <c r="B90" s="30" t="s">
        <v>37</v>
      </c>
      <c r="C90" s="56" t="s">
        <v>69</v>
      </c>
      <c r="D90" s="35">
        <v>229</v>
      </c>
      <c r="E90" s="35">
        <v>1045</v>
      </c>
      <c r="F90" s="35">
        <f t="shared" si="23"/>
        <v>2090</v>
      </c>
      <c r="G90" s="35">
        <f t="shared" si="22"/>
        <v>229</v>
      </c>
      <c r="H90" s="35">
        <f t="shared" si="24"/>
        <v>1045</v>
      </c>
      <c r="I90" s="35">
        <f t="shared" si="24"/>
        <v>2090</v>
      </c>
    </row>
    <row r="91" spans="1:9" s="58" customFormat="1" ht="103.5" customHeight="1">
      <c r="A91" s="29" t="s">
        <v>36</v>
      </c>
      <c r="B91" s="30" t="s">
        <v>124</v>
      </c>
      <c r="C91" s="56" t="s">
        <v>143</v>
      </c>
      <c r="D91" s="35">
        <v>202.6</v>
      </c>
      <c r="E91" s="35">
        <v>913</v>
      </c>
      <c r="F91" s="35">
        <f t="shared" si="23"/>
        <v>1826</v>
      </c>
      <c r="G91" s="35">
        <f t="shared" si="22"/>
        <v>202.6</v>
      </c>
      <c r="H91" s="35">
        <f aca="true" t="shared" si="25" ref="H91:I94">E91*(1-$I$4)</f>
        <v>913</v>
      </c>
      <c r="I91" s="35">
        <f t="shared" si="25"/>
        <v>1826</v>
      </c>
    </row>
    <row r="92" spans="1:9" s="2" customFormat="1" ht="55.5" customHeight="1">
      <c r="A92" s="91" t="s">
        <v>166</v>
      </c>
      <c r="B92" s="57" t="s">
        <v>196</v>
      </c>
      <c r="C92" s="92" t="s">
        <v>162</v>
      </c>
      <c r="D92" s="35">
        <v>320.6</v>
      </c>
      <c r="E92" s="35">
        <v>1503</v>
      </c>
      <c r="F92" s="35">
        <f t="shared" si="23"/>
        <v>3006</v>
      </c>
      <c r="G92" s="35">
        <f t="shared" si="22"/>
        <v>320.6</v>
      </c>
      <c r="H92" s="35">
        <f t="shared" si="25"/>
        <v>1503</v>
      </c>
      <c r="I92" s="35">
        <f t="shared" si="25"/>
        <v>3006</v>
      </c>
    </row>
    <row r="93" spans="1:9" s="2" customFormat="1" ht="152.25" customHeight="1">
      <c r="A93" s="37">
        <v>159</v>
      </c>
      <c r="B93" s="37" t="s">
        <v>29</v>
      </c>
      <c r="C93" s="56" t="s">
        <v>72</v>
      </c>
      <c r="D93" s="35">
        <v>275.4</v>
      </c>
      <c r="E93" s="35">
        <v>1277</v>
      </c>
      <c r="F93" s="35">
        <f t="shared" si="23"/>
        <v>2554</v>
      </c>
      <c r="G93" s="35">
        <f t="shared" si="22"/>
        <v>275.4</v>
      </c>
      <c r="H93" s="35">
        <f t="shared" si="25"/>
        <v>1277</v>
      </c>
      <c r="I93" s="35">
        <f t="shared" si="25"/>
        <v>2554</v>
      </c>
    </row>
    <row r="94" spans="1:9" s="72" customFormat="1" ht="37.5" customHeight="1">
      <c r="A94" s="64" t="s">
        <v>128</v>
      </c>
      <c r="B94" s="30" t="s">
        <v>112</v>
      </c>
      <c r="C94" s="56" t="s">
        <v>113</v>
      </c>
      <c r="D94" s="35">
        <v>214.8</v>
      </c>
      <c r="E94" s="35">
        <v>974</v>
      </c>
      <c r="F94" s="35">
        <f t="shared" si="23"/>
        <v>1948</v>
      </c>
      <c r="G94" s="35">
        <f t="shared" si="22"/>
        <v>214.8</v>
      </c>
      <c r="H94" s="35">
        <f t="shared" si="25"/>
        <v>974</v>
      </c>
      <c r="I94" s="35">
        <f t="shared" si="25"/>
        <v>1948</v>
      </c>
    </row>
    <row r="95" spans="1:9" s="2" customFormat="1" ht="100.5" customHeight="1" thickBot="1">
      <c r="A95" s="98" t="s">
        <v>25</v>
      </c>
      <c r="B95" s="99"/>
      <c r="C95" s="99"/>
      <c r="D95" s="90"/>
      <c r="E95" s="90"/>
      <c r="F95" s="90"/>
      <c r="G95" s="90"/>
      <c r="H95" s="90"/>
      <c r="I95" s="90"/>
    </row>
    <row r="96" spans="1:9" s="2" customFormat="1" ht="97.5" customHeight="1">
      <c r="A96" s="40">
        <v>132</v>
      </c>
      <c r="B96" s="30" t="s">
        <v>182</v>
      </c>
      <c r="C96" s="48" t="s">
        <v>41</v>
      </c>
      <c r="D96" s="35">
        <v>131.8</v>
      </c>
      <c r="E96" s="35">
        <v>559</v>
      </c>
      <c r="F96" s="35">
        <f t="shared" si="23"/>
        <v>1118</v>
      </c>
      <c r="G96" s="35">
        <f aca="true" t="shared" si="26" ref="G96:G101">D96*(1-$I$4)</f>
        <v>131.8</v>
      </c>
      <c r="H96" s="35">
        <f aca="true" t="shared" si="27" ref="H96:H101">E96*(1-$I$4)</f>
        <v>559</v>
      </c>
      <c r="I96" s="35">
        <f aca="true" t="shared" si="28" ref="I96:I101">F96*(1-$I$4)</f>
        <v>1118</v>
      </c>
    </row>
    <row r="97" spans="1:9" s="2" customFormat="1" ht="85.5" customHeight="1">
      <c r="A97" s="29" t="s">
        <v>234</v>
      </c>
      <c r="B97" s="30" t="s">
        <v>183</v>
      </c>
      <c r="C97" s="48" t="s">
        <v>235</v>
      </c>
      <c r="D97" s="35">
        <v>268.8</v>
      </c>
      <c r="E97" s="35">
        <v>1244</v>
      </c>
      <c r="F97" s="35">
        <f t="shared" si="23"/>
        <v>2488</v>
      </c>
      <c r="G97" s="35">
        <f t="shared" si="26"/>
        <v>268.8</v>
      </c>
      <c r="H97" s="35">
        <f t="shared" si="27"/>
        <v>1244</v>
      </c>
      <c r="I97" s="35">
        <f t="shared" si="28"/>
        <v>2488</v>
      </c>
    </row>
    <row r="98" spans="1:9" s="2" customFormat="1" ht="144" customHeight="1">
      <c r="A98" s="37">
        <v>138</v>
      </c>
      <c r="B98" s="30" t="s">
        <v>94</v>
      </c>
      <c r="C98" s="48" t="s">
        <v>239</v>
      </c>
      <c r="D98" s="35">
        <v>265.8</v>
      </c>
      <c r="E98" s="35">
        <v>1229</v>
      </c>
      <c r="F98" s="35">
        <f t="shared" si="23"/>
        <v>2458</v>
      </c>
      <c r="G98" s="35">
        <f t="shared" si="26"/>
        <v>265.8</v>
      </c>
      <c r="H98" s="35">
        <f t="shared" si="27"/>
        <v>1229</v>
      </c>
      <c r="I98" s="35">
        <f t="shared" si="28"/>
        <v>2458</v>
      </c>
    </row>
    <row r="99" spans="1:9" s="2" customFormat="1" ht="78" customHeight="1">
      <c r="A99" s="37">
        <v>139</v>
      </c>
      <c r="B99" s="30" t="s">
        <v>90</v>
      </c>
      <c r="C99" s="48" t="s">
        <v>70</v>
      </c>
      <c r="D99" s="35">
        <v>369</v>
      </c>
      <c r="E99" s="35">
        <v>1745</v>
      </c>
      <c r="F99" s="35">
        <f t="shared" si="23"/>
        <v>3490</v>
      </c>
      <c r="G99" s="35">
        <f t="shared" si="26"/>
        <v>369</v>
      </c>
      <c r="H99" s="35">
        <f t="shared" si="27"/>
        <v>1745</v>
      </c>
      <c r="I99" s="35">
        <f t="shared" si="28"/>
        <v>3490</v>
      </c>
    </row>
    <row r="100" spans="1:9" s="2" customFormat="1" ht="54.75" customHeight="1">
      <c r="A100" s="37">
        <v>148</v>
      </c>
      <c r="B100" s="30" t="s">
        <v>95</v>
      </c>
      <c r="C100" s="48" t="s">
        <v>104</v>
      </c>
      <c r="D100" s="35">
        <v>210</v>
      </c>
      <c r="E100" s="35">
        <v>975</v>
      </c>
      <c r="F100" s="35">
        <f t="shared" si="23"/>
        <v>1950</v>
      </c>
      <c r="G100" s="35">
        <f t="shared" si="26"/>
        <v>210</v>
      </c>
      <c r="H100" s="35">
        <f t="shared" si="27"/>
        <v>975</v>
      </c>
      <c r="I100" s="35">
        <f t="shared" si="28"/>
        <v>1950</v>
      </c>
    </row>
    <row r="101" spans="1:9" s="71" customFormat="1" ht="36.75" customHeight="1" thickBot="1">
      <c r="A101" s="37">
        <v>159</v>
      </c>
      <c r="B101" s="37" t="s">
        <v>29</v>
      </c>
      <c r="C101" s="48" t="s">
        <v>72</v>
      </c>
      <c r="D101" s="35">
        <v>275.4</v>
      </c>
      <c r="E101" s="35">
        <v>1277</v>
      </c>
      <c r="F101" s="35">
        <f t="shared" si="23"/>
        <v>2554</v>
      </c>
      <c r="G101" s="35">
        <f t="shared" si="26"/>
        <v>275.4</v>
      </c>
      <c r="H101" s="35">
        <f t="shared" si="27"/>
        <v>1277</v>
      </c>
      <c r="I101" s="35">
        <f t="shared" si="28"/>
        <v>2554</v>
      </c>
    </row>
    <row r="102" spans="1:9" s="2" customFormat="1" ht="81" customHeight="1" thickBot="1">
      <c r="A102" s="100" t="s">
        <v>35</v>
      </c>
      <c r="B102" s="101"/>
      <c r="C102" s="101"/>
      <c r="D102" s="70"/>
      <c r="E102" s="70"/>
      <c r="F102" s="70"/>
      <c r="G102" s="70"/>
      <c r="H102" s="70"/>
      <c r="I102" s="70"/>
    </row>
    <row r="103" spans="1:9" s="2" customFormat="1" ht="84" customHeight="1">
      <c r="A103" s="37">
        <v>122</v>
      </c>
      <c r="B103" s="30" t="s">
        <v>93</v>
      </c>
      <c r="C103" s="48" t="s">
        <v>106</v>
      </c>
      <c r="D103" s="102">
        <v>125</v>
      </c>
      <c r="E103" s="103"/>
      <c r="F103" s="104"/>
      <c r="G103" s="102">
        <f aca="true" t="shared" si="29" ref="G103:G110">D103*(1-$I$4)</f>
        <v>125</v>
      </c>
      <c r="H103" s="103"/>
      <c r="I103" s="104"/>
    </row>
    <row r="104" spans="1:9" s="2" customFormat="1" ht="75.75" customHeight="1">
      <c r="A104" s="27" t="s">
        <v>34</v>
      </c>
      <c r="B104" s="28" t="s">
        <v>91</v>
      </c>
      <c r="C104" s="49" t="s">
        <v>105</v>
      </c>
      <c r="D104" s="102">
        <v>130</v>
      </c>
      <c r="E104" s="103"/>
      <c r="F104" s="104"/>
      <c r="G104" s="102">
        <f t="shared" si="29"/>
        <v>130</v>
      </c>
      <c r="H104" s="103"/>
      <c r="I104" s="104"/>
    </row>
    <row r="105" spans="1:9" s="2" customFormat="1" ht="57.75" customHeight="1">
      <c r="A105" s="37">
        <v>129</v>
      </c>
      <c r="B105" s="30" t="s">
        <v>92</v>
      </c>
      <c r="C105" s="48" t="s">
        <v>107</v>
      </c>
      <c r="D105" s="102">
        <v>160</v>
      </c>
      <c r="E105" s="103"/>
      <c r="F105" s="104"/>
      <c r="G105" s="102">
        <f t="shared" si="29"/>
        <v>160</v>
      </c>
      <c r="H105" s="103"/>
      <c r="I105" s="104"/>
    </row>
    <row r="106" spans="1:9" s="2" customFormat="1" ht="69.75" customHeight="1">
      <c r="A106" s="29" t="s">
        <v>129</v>
      </c>
      <c r="B106" s="30" t="s">
        <v>130</v>
      </c>
      <c r="C106" s="48" t="s">
        <v>131</v>
      </c>
      <c r="D106" s="102">
        <v>170</v>
      </c>
      <c r="E106" s="103"/>
      <c r="F106" s="104"/>
      <c r="G106" s="102">
        <f t="shared" si="29"/>
        <v>170</v>
      </c>
      <c r="H106" s="103"/>
      <c r="I106" s="104"/>
    </row>
    <row r="107" spans="1:9" s="2" customFormat="1" ht="78" customHeight="1">
      <c r="A107" s="29" t="s">
        <v>155</v>
      </c>
      <c r="B107" s="30" t="s">
        <v>156</v>
      </c>
      <c r="C107" s="50" t="s">
        <v>238</v>
      </c>
      <c r="D107" s="102">
        <v>160</v>
      </c>
      <c r="E107" s="103"/>
      <c r="F107" s="104"/>
      <c r="G107" s="102">
        <f t="shared" si="29"/>
        <v>160</v>
      </c>
      <c r="H107" s="103"/>
      <c r="I107" s="104"/>
    </row>
    <row r="108" spans="1:9" s="2" customFormat="1" ht="79.5" customHeight="1">
      <c r="A108" s="31" t="s">
        <v>132</v>
      </c>
      <c r="B108" s="32" t="s">
        <v>133</v>
      </c>
      <c r="C108" s="50" t="s">
        <v>134</v>
      </c>
      <c r="D108" s="102">
        <v>180</v>
      </c>
      <c r="E108" s="103"/>
      <c r="F108" s="104"/>
      <c r="G108" s="102">
        <f t="shared" si="29"/>
        <v>180</v>
      </c>
      <c r="H108" s="103"/>
      <c r="I108" s="104"/>
    </row>
    <row r="109" spans="1:9" s="2" customFormat="1" ht="127.5" customHeight="1">
      <c r="A109" s="31" t="s">
        <v>164</v>
      </c>
      <c r="B109" s="32" t="s">
        <v>197</v>
      </c>
      <c r="C109" s="50" t="s">
        <v>160</v>
      </c>
      <c r="D109" s="102">
        <v>590</v>
      </c>
      <c r="E109" s="103"/>
      <c r="F109" s="104"/>
      <c r="G109" s="102">
        <f t="shared" si="29"/>
        <v>590</v>
      </c>
      <c r="H109" s="103"/>
      <c r="I109" s="104"/>
    </row>
    <row r="110" spans="1:9" s="9" customFormat="1" ht="69" customHeight="1">
      <c r="A110" s="64" t="s">
        <v>126</v>
      </c>
      <c r="B110" s="30" t="s">
        <v>142</v>
      </c>
      <c r="C110" s="56" t="s">
        <v>237</v>
      </c>
      <c r="D110" s="102">
        <v>155</v>
      </c>
      <c r="E110" s="103"/>
      <c r="F110" s="104"/>
      <c r="G110" s="102">
        <f t="shared" si="29"/>
        <v>155</v>
      </c>
      <c r="H110" s="103"/>
      <c r="I110" s="104"/>
    </row>
    <row r="111" spans="1:9" s="9" customFormat="1" ht="26.25" customHeight="1">
      <c r="A111" s="4"/>
      <c r="B111" s="95"/>
      <c r="C111" s="95"/>
      <c r="D111" s="17"/>
      <c r="E111" s="17"/>
      <c r="F111" s="17"/>
      <c r="G111" s="17"/>
      <c r="H111" s="17"/>
      <c r="I111" s="17"/>
    </row>
    <row r="112" spans="1:9" ht="13.5" customHeight="1">
      <c r="A112" s="4"/>
      <c r="B112" s="95"/>
      <c r="C112" s="95"/>
      <c r="D112" s="17"/>
      <c r="E112" s="17"/>
      <c r="F112" s="17"/>
      <c r="G112" s="17"/>
      <c r="H112" s="17"/>
      <c r="I112" s="17"/>
    </row>
    <row r="113" spans="1:9" ht="13.5" customHeight="1">
      <c r="A113" s="5"/>
      <c r="B113" s="10"/>
      <c r="C113" s="11"/>
      <c r="D113" s="11"/>
      <c r="E113" s="17"/>
      <c r="F113" s="17"/>
      <c r="G113" s="11"/>
      <c r="H113" s="17"/>
      <c r="I113" s="17"/>
    </row>
    <row r="114" spans="1:9" ht="13.5" customHeight="1">
      <c r="A114" s="6"/>
      <c r="B114" s="12"/>
      <c r="C114" s="13"/>
      <c r="D114" s="13"/>
      <c r="E114" s="17"/>
      <c r="F114" s="17"/>
      <c r="G114" s="13"/>
      <c r="H114" s="17"/>
      <c r="I114" s="17"/>
    </row>
    <row r="115" spans="1:9" ht="13.5" customHeight="1">
      <c r="A115" s="6"/>
      <c r="B115" s="14"/>
      <c r="C115" s="13"/>
      <c r="D115" s="13"/>
      <c r="E115" s="17"/>
      <c r="F115" s="17"/>
      <c r="G115" s="13"/>
      <c r="H115" s="17"/>
      <c r="I115" s="17"/>
    </row>
    <row r="116" spans="1:9" ht="13.5" customHeight="1">
      <c r="A116" s="6"/>
      <c r="B116" s="14"/>
      <c r="C116" s="13"/>
      <c r="D116" s="13"/>
      <c r="E116" s="17"/>
      <c r="F116" s="17"/>
      <c r="G116" s="13"/>
      <c r="H116" s="17"/>
      <c r="I116" s="17"/>
    </row>
    <row r="117" spans="1:9" ht="13.5" customHeight="1">
      <c r="A117" s="6"/>
      <c r="B117" s="14"/>
      <c r="C117" s="13"/>
      <c r="D117" s="13"/>
      <c r="E117" s="17"/>
      <c r="F117" s="17"/>
      <c r="G117" s="13"/>
      <c r="H117" s="17"/>
      <c r="I117" s="17"/>
    </row>
    <row r="118" spans="1:9" ht="13.5" customHeight="1">
      <c r="A118" s="6"/>
      <c r="B118" s="14"/>
      <c r="C118" s="13"/>
      <c r="D118" s="13"/>
      <c r="E118" s="17"/>
      <c r="F118" s="17"/>
      <c r="G118" s="13"/>
      <c r="H118" s="17"/>
      <c r="I118" s="17"/>
    </row>
    <row r="119" spans="1:9" ht="13.5" customHeight="1">
      <c r="A119" s="6"/>
      <c r="B119" s="14"/>
      <c r="C119" s="13"/>
      <c r="D119" s="13"/>
      <c r="E119" s="17"/>
      <c r="F119" s="17"/>
      <c r="G119" s="13"/>
      <c r="H119" s="17"/>
      <c r="I119" s="17"/>
    </row>
    <row r="120" spans="1:9" ht="13.5" customHeight="1">
      <c r="A120" s="6"/>
      <c r="B120" s="14"/>
      <c r="C120" s="13"/>
      <c r="D120" s="13"/>
      <c r="E120" s="17"/>
      <c r="F120" s="17"/>
      <c r="G120" s="13"/>
      <c r="H120" s="17"/>
      <c r="I120" s="17"/>
    </row>
    <row r="121" spans="1:9" ht="13.5" customHeight="1">
      <c r="A121" s="6"/>
      <c r="B121" s="14"/>
      <c r="C121" s="13"/>
      <c r="D121" s="13"/>
      <c r="E121" s="17"/>
      <c r="F121" s="17"/>
      <c r="G121" s="13"/>
      <c r="H121" s="17"/>
      <c r="I121" s="17"/>
    </row>
    <row r="122" spans="1:9" ht="13.5" customHeight="1">
      <c r="A122" s="6"/>
      <c r="B122" s="14"/>
      <c r="C122" s="13"/>
      <c r="D122" s="13"/>
      <c r="E122" s="17"/>
      <c r="F122" s="17"/>
      <c r="G122" s="13"/>
      <c r="H122" s="17"/>
      <c r="I122" s="17"/>
    </row>
    <row r="123" spans="1:9" ht="13.5" customHeight="1">
      <c r="A123" s="6"/>
      <c r="B123" s="14"/>
      <c r="C123" s="13"/>
      <c r="D123" s="13"/>
      <c r="E123" s="17"/>
      <c r="F123" s="17"/>
      <c r="G123" s="13"/>
      <c r="H123" s="17"/>
      <c r="I123" s="17"/>
    </row>
    <row r="124" spans="1:9" ht="13.5" customHeight="1">
      <c r="A124" s="6"/>
      <c r="B124" s="14"/>
      <c r="C124" s="13"/>
      <c r="D124" s="13"/>
      <c r="E124" s="17"/>
      <c r="F124" s="17"/>
      <c r="G124" s="13"/>
      <c r="H124" s="17"/>
      <c r="I124" s="17"/>
    </row>
    <row r="125" spans="1:9" ht="13.5" customHeight="1">
      <c r="A125" s="6"/>
      <c r="B125" s="12"/>
      <c r="E125" s="17"/>
      <c r="F125" s="17"/>
      <c r="H125" s="17"/>
      <c r="I125" s="17"/>
    </row>
    <row r="126" spans="1:9" ht="13.5" customHeight="1">
      <c r="A126" s="6"/>
      <c r="B126" s="12"/>
      <c r="E126" s="17"/>
      <c r="F126" s="17"/>
      <c r="H126" s="17"/>
      <c r="I126" s="17"/>
    </row>
    <row r="127" spans="1:9" ht="13.5" customHeight="1">
      <c r="A127" s="6"/>
      <c r="B127" s="12"/>
      <c r="E127" s="17"/>
      <c r="F127" s="17"/>
      <c r="H127" s="17"/>
      <c r="I127" s="17"/>
    </row>
    <row r="128" spans="1:9" ht="13.5" customHeight="1">
      <c r="A128" s="6"/>
      <c r="E128" s="17"/>
      <c r="F128" s="17"/>
      <c r="H128" s="17"/>
      <c r="I128" s="17"/>
    </row>
    <row r="129" spans="1:9" ht="13.5" customHeight="1">
      <c r="A129" s="6"/>
      <c r="E129" s="17"/>
      <c r="F129" s="17"/>
      <c r="H129" s="17"/>
      <c r="I129" s="17"/>
    </row>
    <row r="130" spans="1:9" ht="13.5" customHeight="1">
      <c r="A130" s="6"/>
      <c r="E130" s="17"/>
      <c r="F130" s="17"/>
      <c r="H130" s="17"/>
      <c r="I130" s="17"/>
    </row>
    <row r="131" spans="1:9" ht="13.5" customHeight="1">
      <c r="A131" s="6"/>
      <c r="E131" s="17"/>
      <c r="F131" s="17"/>
      <c r="H131" s="17"/>
      <c r="I131" s="17"/>
    </row>
    <row r="132" spans="1:9" ht="13.5" customHeight="1">
      <c r="A132" s="6"/>
      <c r="E132" s="17"/>
      <c r="F132" s="17"/>
      <c r="H132" s="17"/>
      <c r="I132" s="17"/>
    </row>
    <row r="133" spans="1:9" ht="13.5" customHeight="1">
      <c r="A133" s="6"/>
      <c r="E133" s="17"/>
      <c r="F133" s="17"/>
      <c r="H133" s="17"/>
      <c r="I133" s="17"/>
    </row>
    <row r="134" spans="1:9" ht="13.5" customHeight="1">
      <c r="A134" s="6"/>
      <c r="E134" s="17"/>
      <c r="F134" s="17"/>
      <c r="H134" s="17"/>
      <c r="I134" s="17"/>
    </row>
    <row r="135" ht="13.5" customHeight="1">
      <c r="A135" s="6"/>
    </row>
    <row r="136" ht="13.5" customHeight="1">
      <c r="A136" s="6"/>
    </row>
    <row r="137" ht="13.5" customHeight="1">
      <c r="A137" s="6"/>
    </row>
    <row r="138" ht="13.5" customHeight="1">
      <c r="A138" s="6"/>
    </row>
    <row r="139" ht="13.5" customHeight="1">
      <c r="A139" s="6"/>
    </row>
    <row r="140" ht="13.5" customHeight="1">
      <c r="A140" s="6"/>
    </row>
    <row r="141" ht="13.5" customHeight="1">
      <c r="A141" s="6"/>
    </row>
    <row r="142" ht="13.5" customHeight="1">
      <c r="A142" s="6"/>
    </row>
    <row r="143" ht="13.5" customHeight="1">
      <c r="A143" s="6"/>
    </row>
    <row r="144" ht="13.5" customHeight="1">
      <c r="A144" s="6"/>
    </row>
    <row r="145" ht="13.5" customHeight="1">
      <c r="A145" s="6"/>
    </row>
    <row r="146" ht="13.5" customHeight="1">
      <c r="A146" s="6"/>
    </row>
    <row r="147" ht="13.5" customHeight="1">
      <c r="A147" s="6"/>
    </row>
    <row r="148" ht="13.5" customHeight="1">
      <c r="A148" s="6"/>
    </row>
    <row r="149" ht="13.5" customHeight="1">
      <c r="A149" s="6"/>
    </row>
    <row r="150" ht="13.5" customHeight="1">
      <c r="A150" s="6"/>
    </row>
    <row r="151" ht="13.5" customHeight="1">
      <c r="A151" s="6"/>
    </row>
    <row r="152" ht="13.5" customHeight="1">
      <c r="A152" s="6"/>
    </row>
    <row r="153" ht="13.5" customHeight="1">
      <c r="A153" s="6"/>
    </row>
    <row r="154" ht="13.5" customHeight="1">
      <c r="A154" s="6"/>
    </row>
    <row r="155" ht="13.5" customHeight="1">
      <c r="A155" s="6"/>
    </row>
    <row r="156" ht="13.5" customHeight="1">
      <c r="A156" s="6"/>
    </row>
    <row r="157" ht="13.5" customHeight="1">
      <c r="A157" s="6"/>
    </row>
    <row r="158" ht="13.5" customHeight="1">
      <c r="A158" s="6"/>
    </row>
    <row r="159" ht="13.5" customHeight="1">
      <c r="A159" s="6"/>
    </row>
    <row r="160" ht="13.5" customHeight="1">
      <c r="A160" s="6"/>
    </row>
    <row r="161" ht="13.5" customHeight="1">
      <c r="A161" s="6"/>
    </row>
    <row r="162" ht="13.5" customHeight="1">
      <c r="A162" s="6"/>
    </row>
    <row r="163" ht="13.5" customHeight="1">
      <c r="A163" s="6"/>
    </row>
    <row r="164" ht="13.5" customHeight="1">
      <c r="A164" s="6"/>
    </row>
    <row r="165" ht="13.5" customHeight="1">
      <c r="A165" s="6"/>
    </row>
    <row r="166" ht="13.5" customHeight="1">
      <c r="A166" s="6"/>
    </row>
    <row r="167" ht="13.5" customHeight="1">
      <c r="A167" s="6"/>
    </row>
    <row r="168" ht="13.5" customHeight="1">
      <c r="A168" s="6"/>
    </row>
  </sheetData>
  <sheetProtection formatCells="0" formatColumns="0"/>
  <mergeCells count="51">
    <mergeCell ref="G107:I107"/>
    <mergeCell ref="G108:I108"/>
    <mergeCell ref="G109:I109"/>
    <mergeCell ref="G110:I110"/>
    <mergeCell ref="G4:H4"/>
    <mergeCell ref="G3:I3"/>
    <mergeCell ref="G103:I103"/>
    <mergeCell ref="G104:I104"/>
    <mergeCell ref="G105:I105"/>
    <mergeCell ref="G106:I106"/>
    <mergeCell ref="G54:I54"/>
    <mergeCell ref="G87:I87"/>
    <mergeCell ref="G2:I2"/>
    <mergeCell ref="G28:I28"/>
    <mergeCell ref="G41:I41"/>
    <mergeCell ref="G52:I52"/>
    <mergeCell ref="G17:I17"/>
    <mergeCell ref="B2:C2"/>
    <mergeCell ref="D4:F4"/>
    <mergeCell ref="D2:F2"/>
    <mergeCell ref="D52:F52"/>
    <mergeCell ref="A25:C25"/>
    <mergeCell ref="D17:F17"/>
    <mergeCell ref="D24:F24"/>
    <mergeCell ref="C4:C5"/>
    <mergeCell ref="A12:C12"/>
    <mergeCell ref="D54:F54"/>
    <mergeCell ref="D87:F87"/>
    <mergeCell ref="D28:F28"/>
    <mergeCell ref="A6:D6"/>
    <mergeCell ref="A19:C19"/>
    <mergeCell ref="A27:C27"/>
    <mergeCell ref="D41:F41"/>
    <mergeCell ref="A7:C7"/>
    <mergeCell ref="D109:F109"/>
    <mergeCell ref="D107:F107"/>
    <mergeCell ref="D104:F104"/>
    <mergeCell ref="D105:F105"/>
    <mergeCell ref="D110:F110"/>
    <mergeCell ref="D103:F103"/>
    <mergeCell ref="D106:F106"/>
    <mergeCell ref="B112:C112"/>
    <mergeCell ref="B111:C111"/>
    <mergeCell ref="B4:B5"/>
    <mergeCell ref="A95:C95"/>
    <mergeCell ref="A102:C102"/>
    <mergeCell ref="G24:I24"/>
    <mergeCell ref="D108:F108"/>
    <mergeCell ref="A86:C86"/>
    <mergeCell ref="A4:A5"/>
    <mergeCell ref="A53:C53"/>
  </mergeCells>
  <printOptions/>
  <pageMargins left="0.4724409448818898" right="0.15748031496062992" top="0.35433070866141736" bottom="0.4330708661417323" header="0.1968503937007874" footer="0.1968503937007874"/>
  <pageSetup fitToHeight="6" fitToWidth="1" horizontalDpi="600" verticalDpi="600" orientation="portrait" paperSize="9" scale="29" r:id="rId2"/>
  <headerFooter alignWithMargins="0">
    <oddHeader>&amp;C&amp;22 Прайс-лист с 01.03.2022г.
</oddHeader>
    <oddFooter xml:space="preserve">&amp;C&amp;"Arial Cyr,полужирный"&amp;22ООО "ОСЗ",  Тел.:(812) 679 99 79, mailbox@ecoprofchem.ru,  www.ecoprofchem.ru  </oddFooter>
  </headerFooter>
  <rowBreaks count="1" manualBreakCount="1">
    <brk id="8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таир</dc:creator>
  <cp:keywords/>
  <dc:description/>
  <cp:lastModifiedBy>User</cp:lastModifiedBy>
  <cp:lastPrinted>2023-05-02T11:19:57Z</cp:lastPrinted>
  <dcterms:created xsi:type="dcterms:W3CDTF">2004-08-09T08:11:15Z</dcterms:created>
  <dcterms:modified xsi:type="dcterms:W3CDTF">2024-04-04T07:44:29Z</dcterms:modified>
  <cp:category/>
  <cp:version/>
  <cp:contentType/>
  <cp:contentStatus/>
</cp:coreProperties>
</file>